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zelal\Desktop\"/>
    </mc:Choice>
  </mc:AlternateContent>
  <xr:revisionPtr revIDLastSave="0" documentId="13_ncr:1_{89194238-FFAF-4E68-86F0-55B0E6A5E5C0}" xr6:coauthVersionLast="47" xr6:coauthVersionMax="47" xr10:uidLastSave="{00000000-0000-0000-0000-000000000000}"/>
  <bookViews>
    <workbookView xWindow="390" yWindow="390" windowWidth="21420" windowHeight="1138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0" i="1" l="1"/>
  <c r="AB5" i="1"/>
  <c r="AB6" i="1"/>
  <c r="AB7" i="1"/>
  <c r="AB8" i="1"/>
  <c r="AB9" i="1"/>
  <c r="AB10" i="1"/>
  <c r="AB11" i="1"/>
  <c r="AB12" i="1"/>
  <c r="AB13" i="1"/>
  <c r="AB14" i="1"/>
  <c r="AB15" i="1"/>
  <c r="AB4" i="1"/>
  <c r="AA5" i="1"/>
  <c r="AA6" i="1"/>
  <c r="AA7" i="1"/>
  <c r="AA8" i="1"/>
  <c r="AA9" i="1"/>
  <c r="AA10" i="1"/>
  <c r="AA11" i="1"/>
  <c r="AA12" i="1"/>
  <c r="AA13" i="1"/>
  <c r="AA14" i="1"/>
  <c r="AA15" i="1"/>
  <c r="AA4" i="1"/>
  <c r="Z5" i="1"/>
  <c r="Z6" i="1"/>
  <c r="Z7" i="1"/>
  <c r="Z8" i="1"/>
  <c r="Z9" i="1"/>
  <c r="Z10" i="1"/>
  <c r="Z11" i="1"/>
  <c r="Z12" i="1"/>
  <c r="Z13" i="1"/>
  <c r="Z14" i="1"/>
  <c r="Z15" i="1"/>
  <c r="Z4" i="1"/>
  <c r="U5" i="1"/>
  <c r="V5" i="1"/>
  <c r="W5" i="1"/>
  <c r="X5" i="1"/>
  <c r="Y5" i="1"/>
  <c r="U6" i="1"/>
  <c r="V6" i="1"/>
  <c r="W6" i="1"/>
  <c r="X6" i="1"/>
  <c r="Y6" i="1"/>
  <c r="U7" i="1"/>
  <c r="V7" i="1"/>
  <c r="W7" i="1"/>
  <c r="X7" i="1"/>
  <c r="Y7" i="1"/>
  <c r="U8" i="1"/>
  <c r="V8" i="1"/>
  <c r="W8" i="1"/>
  <c r="X8" i="1"/>
  <c r="Y8" i="1"/>
  <c r="U9" i="1"/>
  <c r="V9" i="1"/>
  <c r="W9" i="1"/>
  <c r="X9" i="1"/>
  <c r="Y9" i="1"/>
  <c r="U10" i="1"/>
  <c r="V10" i="1"/>
  <c r="W10" i="1"/>
  <c r="X10" i="1"/>
  <c r="Y10" i="1"/>
  <c r="U11" i="1"/>
  <c r="V11" i="1"/>
  <c r="W11" i="1"/>
  <c r="X11" i="1"/>
  <c r="Y11" i="1"/>
  <c r="U12" i="1"/>
  <c r="V12" i="1"/>
  <c r="W12" i="1"/>
  <c r="X12" i="1"/>
  <c r="Y12" i="1"/>
  <c r="U13" i="1"/>
  <c r="V13" i="1"/>
  <c r="W13" i="1"/>
  <c r="X13" i="1"/>
  <c r="Y13" i="1"/>
  <c r="U14" i="1"/>
  <c r="V14" i="1"/>
  <c r="W14" i="1"/>
  <c r="X14" i="1"/>
  <c r="Y14" i="1"/>
  <c r="U15" i="1"/>
  <c r="V15" i="1"/>
  <c r="W15" i="1"/>
  <c r="X15" i="1"/>
  <c r="Y15" i="1"/>
  <c r="Y4" i="1"/>
  <c r="X4" i="1"/>
  <c r="W4" i="1"/>
  <c r="V4" i="1"/>
  <c r="U4" i="1"/>
  <c r="G5" i="1" l="1"/>
  <c r="G6" i="1"/>
  <c r="G7" i="1"/>
  <c r="G8" i="1"/>
  <c r="G9" i="1"/>
  <c r="G10" i="1"/>
  <c r="G11" i="1"/>
  <c r="G12" i="1"/>
  <c r="G13" i="1"/>
  <c r="G14" i="1"/>
  <c r="G15" i="1"/>
  <c r="G4" i="1"/>
</calcChain>
</file>

<file path=xl/sharedStrings.xml><?xml version="1.0" encoding="utf-8"?>
<sst xmlns="http://schemas.openxmlformats.org/spreadsheetml/2006/main" count="72" uniqueCount="26">
  <si>
    <t>soru 1</t>
  </si>
  <si>
    <t>soru 2</t>
  </si>
  <si>
    <t>soru 3</t>
  </si>
  <si>
    <t>soru 4</t>
  </si>
  <si>
    <t>soru 5</t>
  </si>
  <si>
    <t>soru 6</t>
  </si>
  <si>
    <t>soru 7</t>
  </si>
  <si>
    <t>soru 8</t>
  </si>
  <si>
    <t>soru 9</t>
  </si>
  <si>
    <t>soru 10</t>
  </si>
  <si>
    <t>soru 11</t>
  </si>
  <si>
    <t>soru 12</t>
  </si>
  <si>
    <t>her zaman</t>
  </si>
  <si>
    <t>çoğu zaman</t>
  </si>
  <si>
    <t>bazen</t>
  </si>
  <si>
    <t>nadiren</t>
  </si>
  <si>
    <t>hiçbir zaman</t>
  </si>
  <si>
    <t>kişi sayısı</t>
  </si>
  <si>
    <t>frekanslar</t>
  </si>
  <si>
    <t>puan tablosu</t>
  </si>
  <si>
    <t>soru*puan tablosu</t>
  </si>
  <si>
    <t>toplam puan</t>
  </si>
  <si>
    <t>max puan</t>
  </si>
  <si>
    <t>soru bazlı memnuniyet</t>
  </si>
  <si>
    <t>sorular</t>
  </si>
  <si>
    <t>enstitü genel memnuniyet oranı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</si>
</sst>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ill="1" applyBorder="1"/>
    <xf numFmtId="9" fontId="0" fillId="0" borderId="0" xfId="1" applyFont="1"/>
    <xf numFmtId="0" fontId="0" fillId="2" borderId="0" xfId="0" applyFill="1"/>
    <xf numFmtId="9" fontId="0" fillId="2" borderId="0" xfId="0" applyNumberFormat="1" applyFill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soru</a:t>
            </a:r>
            <a:r>
              <a:rPr lang="tr-TR" baseline="0"/>
              <a:t> bazı memnuniyet</a:t>
            </a:r>
          </a:p>
          <a:p>
            <a:pPr>
              <a:defRPr/>
            </a:pPr>
            <a:endParaRPr lang="tr-TR"/>
          </a:p>
        </c:rich>
      </c:tx>
      <c:layout>
        <c:manualLayout>
          <c:xMode val="edge"/>
          <c:yMode val="edge"/>
          <c:x val="0.3075137795275590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Sayfa1!$AB$3</c:f>
              <c:strCache>
                <c:ptCount val="1"/>
                <c:pt idx="0">
                  <c:v>soru bazlı memnuniyet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Sayfa1!$AB$4:$AB$15</c:f>
              <c:numCache>
                <c:formatCode>0%</c:formatCode>
                <c:ptCount val="12"/>
                <c:pt idx="0">
                  <c:v>0.86956521739130432</c:v>
                </c:pt>
                <c:pt idx="1">
                  <c:v>0.81739130434782614</c:v>
                </c:pt>
                <c:pt idx="2">
                  <c:v>0.86086956521739133</c:v>
                </c:pt>
                <c:pt idx="3">
                  <c:v>0.83478260869565213</c:v>
                </c:pt>
                <c:pt idx="4">
                  <c:v>0.82608695652173914</c:v>
                </c:pt>
                <c:pt idx="5">
                  <c:v>0.8</c:v>
                </c:pt>
                <c:pt idx="6">
                  <c:v>0.80909090909090908</c:v>
                </c:pt>
                <c:pt idx="7">
                  <c:v>0.81739130434782614</c:v>
                </c:pt>
                <c:pt idx="8">
                  <c:v>0.83478260869565213</c:v>
                </c:pt>
                <c:pt idx="9">
                  <c:v>0.84347826086956523</c:v>
                </c:pt>
                <c:pt idx="10">
                  <c:v>0.81739130434782614</c:v>
                </c:pt>
                <c:pt idx="11">
                  <c:v>0.83478260869565213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B-4D4B-90BD-41FDF0343C07}"/>
            </c:ext>
          </c:extLst>
        </c:ser>
        <c:ser>
          <c:idx val="1"/>
          <c:order val="1"/>
          <c:tx>
            <c:strRef>
              <c:f>Sayfa1!$AC$3</c:f>
              <c:strCache>
                <c:ptCount val="1"/>
                <c:pt idx="0">
                  <c:v>sorular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Sayfa1!$AC$4:$AC$15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B-4D4B-90BD-41FDF0343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5894288"/>
        <c:axId val="1565895120"/>
      </c:barChart>
      <c:catAx>
        <c:axId val="156589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65895120"/>
        <c:crosses val="autoZero"/>
        <c:auto val="1"/>
        <c:lblAlgn val="ctr"/>
        <c:lblOffset val="100"/>
        <c:noMultiLvlLbl val="0"/>
      </c:catAx>
      <c:valAx>
        <c:axId val="156589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6589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523875</xdr:colOff>
      <xdr:row>18</xdr:row>
      <xdr:rowOff>14287</xdr:rowOff>
    </xdr:from>
    <xdr:to>
      <xdr:col>33</xdr:col>
      <xdr:colOff>504825</xdr:colOff>
      <xdr:row>32</xdr:row>
      <xdr:rowOff>90487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DEA1EB55-0D19-4424-B1D7-F5CD44108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15"/>
  <sheetViews>
    <sheetView tabSelected="1" topLeftCell="V1" workbookViewId="0">
      <selection activeCell="AF14" sqref="AF14"/>
    </sheetView>
  </sheetViews>
  <sheetFormatPr defaultRowHeight="15" x14ac:dyDescent="0.25"/>
  <cols>
    <col min="2" max="2" width="10.42578125" customWidth="1"/>
    <col min="3" max="3" width="11.5703125" customWidth="1"/>
    <col min="4" max="4" width="12.85546875" bestFit="1" customWidth="1"/>
    <col min="6" max="6" width="12.7109375" customWidth="1"/>
    <col min="16" max="16" width="12.140625" bestFit="1" customWidth="1"/>
    <col min="22" max="22" width="11.28515625" bestFit="1" customWidth="1"/>
    <col min="25" max="25" width="12.140625" bestFit="1" customWidth="1"/>
    <col min="26" max="27" width="12.7109375" customWidth="1"/>
    <col min="28" max="28" width="23.140625" customWidth="1"/>
    <col min="34" max="34" width="27.140625" customWidth="1"/>
  </cols>
  <sheetData>
    <row r="2" spans="1:35" x14ac:dyDescent="0.25">
      <c r="A2" s="3" t="s">
        <v>18</v>
      </c>
      <c r="B2" s="3"/>
      <c r="C2" s="3"/>
      <c r="D2" s="3"/>
      <c r="E2" s="3"/>
      <c r="F2" s="3"/>
      <c r="G2" s="3"/>
      <c r="K2" s="3" t="s">
        <v>19</v>
      </c>
      <c r="L2" s="3"/>
      <c r="M2" s="3"/>
      <c r="N2" s="3"/>
      <c r="O2" s="3"/>
      <c r="P2" s="3"/>
      <c r="Q2" s="4"/>
      <c r="T2" s="3" t="s">
        <v>20</v>
      </c>
      <c r="U2" s="3"/>
      <c r="V2" s="3"/>
      <c r="W2" s="3"/>
      <c r="X2" s="3"/>
      <c r="Y2" s="3"/>
      <c r="Z2" s="4"/>
    </row>
    <row r="3" spans="1:35" x14ac:dyDescent="0.25">
      <c r="A3" s="2"/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K3" s="2"/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1"/>
      <c r="T3" s="2"/>
      <c r="U3" s="2" t="s">
        <v>12</v>
      </c>
      <c r="V3" s="2" t="s">
        <v>13</v>
      </c>
      <c r="W3" s="2" t="s">
        <v>14</v>
      </c>
      <c r="X3" s="2" t="s">
        <v>15</v>
      </c>
      <c r="Y3" s="2" t="s">
        <v>16</v>
      </c>
      <c r="Z3" s="5" t="s">
        <v>21</v>
      </c>
      <c r="AA3" s="5" t="s">
        <v>22</v>
      </c>
      <c r="AB3" s="5" t="s">
        <v>23</v>
      </c>
      <c r="AC3" s="5" t="s">
        <v>24</v>
      </c>
    </row>
    <row r="4" spans="1:35" x14ac:dyDescent="0.25">
      <c r="A4" s="2" t="s">
        <v>0</v>
      </c>
      <c r="B4" s="2">
        <v>13</v>
      </c>
      <c r="C4" s="2">
        <v>7</v>
      </c>
      <c r="D4" s="2">
        <v>2</v>
      </c>
      <c r="E4" s="2">
        <v>0</v>
      </c>
      <c r="F4" s="2">
        <v>1</v>
      </c>
      <c r="G4" s="2">
        <f>SUM(B4:F4)</f>
        <v>23</v>
      </c>
      <c r="K4" s="2" t="s">
        <v>0</v>
      </c>
      <c r="L4" s="2">
        <v>5</v>
      </c>
      <c r="M4" s="2">
        <v>4</v>
      </c>
      <c r="N4" s="2">
        <v>3</v>
      </c>
      <c r="O4" s="2">
        <v>2</v>
      </c>
      <c r="P4" s="2">
        <v>1</v>
      </c>
      <c r="Q4" s="1"/>
      <c r="T4" s="2" t="s">
        <v>0</v>
      </c>
      <c r="U4" s="2">
        <f>B4*L4</f>
        <v>65</v>
      </c>
      <c r="V4" s="2">
        <f>C4*M4</f>
        <v>28</v>
      </c>
      <c r="W4" s="2">
        <f>D4*N4</f>
        <v>6</v>
      </c>
      <c r="X4" s="2">
        <f>E4*O4</f>
        <v>0</v>
      </c>
      <c r="Y4" s="2">
        <f>F4*P4</f>
        <v>1</v>
      </c>
      <c r="Z4" s="5">
        <f>SUM(U4:Y4)</f>
        <v>100</v>
      </c>
      <c r="AA4" s="5">
        <f>G4*5</f>
        <v>115</v>
      </c>
      <c r="AB4" s="6">
        <f>Z4/AA4</f>
        <v>0.86956521739130432</v>
      </c>
      <c r="AC4" t="s">
        <v>0</v>
      </c>
    </row>
    <row r="5" spans="1:35" x14ac:dyDescent="0.25">
      <c r="A5" s="2" t="s">
        <v>1</v>
      </c>
      <c r="B5" s="2">
        <v>12</v>
      </c>
      <c r="C5" s="2">
        <v>5</v>
      </c>
      <c r="D5" s="2">
        <v>4</v>
      </c>
      <c r="E5" s="2">
        <v>0</v>
      </c>
      <c r="F5" s="2">
        <v>2</v>
      </c>
      <c r="G5" s="2">
        <f t="shared" ref="G5:G15" si="0">SUM(B5:F5)</f>
        <v>23</v>
      </c>
      <c r="K5" s="2" t="s">
        <v>1</v>
      </c>
      <c r="L5" s="2">
        <v>5</v>
      </c>
      <c r="M5" s="2">
        <v>4</v>
      </c>
      <c r="N5" s="2">
        <v>3</v>
      </c>
      <c r="O5" s="2">
        <v>2</v>
      </c>
      <c r="P5" s="2">
        <v>1</v>
      </c>
      <c r="Q5" s="1"/>
      <c r="T5" s="2" t="s">
        <v>1</v>
      </c>
      <c r="U5" s="2">
        <f t="shared" ref="U5:U15" si="1">B5*L5</f>
        <v>60</v>
      </c>
      <c r="V5" s="2">
        <f t="shared" ref="V5:V15" si="2">C5*M5</f>
        <v>20</v>
      </c>
      <c r="W5" s="2">
        <f t="shared" ref="W5:W15" si="3">D5*N5</f>
        <v>12</v>
      </c>
      <c r="X5" s="2">
        <f t="shared" ref="X5:X15" si="4">E5*O5</f>
        <v>0</v>
      </c>
      <c r="Y5" s="2">
        <f t="shared" ref="Y5:Y15" si="5">F5*P5</f>
        <v>2</v>
      </c>
      <c r="Z5" s="5">
        <f t="shared" ref="Z5:Z15" si="6">SUM(U5:Y5)</f>
        <v>94</v>
      </c>
      <c r="AA5" s="5">
        <f t="shared" ref="AA5:AA15" si="7">G5*5</f>
        <v>115</v>
      </c>
      <c r="AB5" s="6">
        <f t="shared" ref="AB5:AB15" si="8">Z5/AA5</f>
        <v>0.81739130434782614</v>
      </c>
      <c r="AC5" t="s">
        <v>1</v>
      </c>
    </row>
    <row r="6" spans="1:35" x14ac:dyDescent="0.25">
      <c r="A6" s="2" t="s">
        <v>2</v>
      </c>
      <c r="B6" s="2">
        <v>10</v>
      </c>
      <c r="C6" s="2">
        <v>12</v>
      </c>
      <c r="D6" s="2">
        <v>0</v>
      </c>
      <c r="E6" s="2">
        <v>0</v>
      </c>
      <c r="F6" s="2">
        <v>1</v>
      </c>
      <c r="G6" s="2">
        <f t="shared" si="0"/>
        <v>23</v>
      </c>
      <c r="K6" s="2" t="s">
        <v>2</v>
      </c>
      <c r="L6" s="2">
        <v>5</v>
      </c>
      <c r="M6" s="2">
        <v>4</v>
      </c>
      <c r="N6" s="2">
        <v>3</v>
      </c>
      <c r="O6" s="2">
        <v>2</v>
      </c>
      <c r="P6" s="2">
        <v>1</v>
      </c>
      <c r="Q6" s="1"/>
      <c r="T6" s="2" t="s">
        <v>2</v>
      </c>
      <c r="U6" s="2">
        <f t="shared" si="1"/>
        <v>50</v>
      </c>
      <c r="V6" s="2">
        <f t="shared" si="2"/>
        <v>48</v>
      </c>
      <c r="W6" s="2">
        <f t="shared" si="3"/>
        <v>0</v>
      </c>
      <c r="X6" s="2">
        <f t="shared" si="4"/>
        <v>0</v>
      </c>
      <c r="Y6" s="2">
        <f t="shared" si="5"/>
        <v>1</v>
      </c>
      <c r="Z6" s="5">
        <f t="shared" si="6"/>
        <v>99</v>
      </c>
      <c r="AA6" s="5">
        <f t="shared" si="7"/>
        <v>115</v>
      </c>
      <c r="AB6" s="6">
        <f t="shared" si="8"/>
        <v>0.86086956521739133</v>
      </c>
      <c r="AC6" t="s">
        <v>2</v>
      </c>
    </row>
    <row r="7" spans="1:35" x14ac:dyDescent="0.25">
      <c r="A7" s="2" t="s">
        <v>3</v>
      </c>
      <c r="B7" s="2">
        <v>12</v>
      </c>
      <c r="C7" s="2">
        <v>6</v>
      </c>
      <c r="D7" s="2">
        <v>3</v>
      </c>
      <c r="E7" s="2">
        <v>1</v>
      </c>
      <c r="F7" s="2">
        <v>1</v>
      </c>
      <c r="G7" s="2">
        <f t="shared" si="0"/>
        <v>23</v>
      </c>
      <c r="K7" s="2" t="s">
        <v>3</v>
      </c>
      <c r="L7" s="2">
        <v>5</v>
      </c>
      <c r="M7" s="2">
        <v>4</v>
      </c>
      <c r="N7" s="2">
        <v>3</v>
      </c>
      <c r="O7" s="2">
        <v>2</v>
      </c>
      <c r="P7" s="2">
        <v>1</v>
      </c>
      <c r="Q7" s="1"/>
      <c r="T7" s="2" t="s">
        <v>3</v>
      </c>
      <c r="U7" s="2">
        <f t="shared" si="1"/>
        <v>60</v>
      </c>
      <c r="V7" s="2">
        <f t="shared" si="2"/>
        <v>24</v>
      </c>
      <c r="W7" s="2">
        <f t="shared" si="3"/>
        <v>9</v>
      </c>
      <c r="X7" s="2">
        <f t="shared" si="4"/>
        <v>2</v>
      </c>
      <c r="Y7" s="2">
        <f t="shared" si="5"/>
        <v>1</v>
      </c>
      <c r="Z7" s="5">
        <f t="shared" si="6"/>
        <v>96</v>
      </c>
      <c r="AA7" s="5">
        <f t="shared" si="7"/>
        <v>115</v>
      </c>
      <c r="AB7" s="6">
        <f t="shared" si="8"/>
        <v>0.83478260869565213</v>
      </c>
      <c r="AC7" t="s">
        <v>3</v>
      </c>
    </row>
    <row r="8" spans="1:35" x14ac:dyDescent="0.25">
      <c r="A8" s="2" t="s">
        <v>4</v>
      </c>
      <c r="B8" s="2">
        <v>12</v>
      </c>
      <c r="C8" s="2">
        <v>6</v>
      </c>
      <c r="D8" s="2">
        <v>2</v>
      </c>
      <c r="E8" s="2">
        <v>2</v>
      </c>
      <c r="F8" s="2">
        <v>1</v>
      </c>
      <c r="G8" s="2">
        <f t="shared" si="0"/>
        <v>23</v>
      </c>
      <c r="K8" s="2" t="s">
        <v>4</v>
      </c>
      <c r="L8" s="2">
        <v>5</v>
      </c>
      <c r="M8" s="2">
        <v>4</v>
      </c>
      <c r="N8" s="2">
        <v>3</v>
      </c>
      <c r="O8" s="2">
        <v>2</v>
      </c>
      <c r="P8" s="2">
        <v>1</v>
      </c>
      <c r="Q8" s="1"/>
      <c r="T8" s="2" t="s">
        <v>4</v>
      </c>
      <c r="U8" s="2">
        <f t="shared" si="1"/>
        <v>60</v>
      </c>
      <c r="V8" s="2">
        <f t="shared" si="2"/>
        <v>24</v>
      </c>
      <c r="W8" s="2">
        <f t="shared" si="3"/>
        <v>6</v>
      </c>
      <c r="X8" s="2">
        <f t="shared" si="4"/>
        <v>4</v>
      </c>
      <c r="Y8" s="2">
        <f t="shared" si="5"/>
        <v>1</v>
      </c>
      <c r="Z8" s="5">
        <f t="shared" si="6"/>
        <v>95</v>
      </c>
      <c r="AA8" s="5">
        <f t="shared" si="7"/>
        <v>115</v>
      </c>
      <c r="AB8" s="6">
        <f t="shared" si="8"/>
        <v>0.82608695652173914</v>
      </c>
      <c r="AC8" t="s">
        <v>4</v>
      </c>
    </row>
    <row r="9" spans="1:35" x14ac:dyDescent="0.25">
      <c r="A9" s="2" t="s">
        <v>5</v>
      </c>
      <c r="B9" s="2">
        <v>12</v>
      </c>
      <c r="C9" s="2">
        <v>4</v>
      </c>
      <c r="D9" s="2">
        <v>4</v>
      </c>
      <c r="E9" s="2">
        <v>1</v>
      </c>
      <c r="F9" s="2">
        <v>2</v>
      </c>
      <c r="G9" s="2">
        <f t="shared" si="0"/>
        <v>23</v>
      </c>
      <c r="K9" s="2" t="s">
        <v>5</v>
      </c>
      <c r="L9" s="2">
        <v>5</v>
      </c>
      <c r="M9" s="2">
        <v>4</v>
      </c>
      <c r="N9" s="2">
        <v>3</v>
      </c>
      <c r="O9" s="2">
        <v>2</v>
      </c>
      <c r="P9" s="2">
        <v>1</v>
      </c>
      <c r="Q9" s="1"/>
      <c r="T9" s="2" t="s">
        <v>5</v>
      </c>
      <c r="U9" s="2">
        <f t="shared" si="1"/>
        <v>60</v>
      </c>
      <c r="V9" s="2">
        <f t="shared" si="2"/>
        <v>16</v>
      </c>
      <c r="W9" s="2">
        <f t="shared" si="3"/>
        <v>12</v>
      </c>
      <c r="X9" s="2">
        <f t="shared" si="4"/>
        <v>2</v>
      </c>
      <c r="Y9" s="2">
        <f t="shared" si="5"/>
        <v>2</v>
      </c>
      <c r="Z9" s="5">
        <f t="shared" si="6"/>
        <v>92</v>
      </c>
      <c r="AA9" s="5">
        <f t="shared" si="7"/>
        <v>115</v>
      </c>
      <c r="AB9" s="6">
        <f t="shared" si="8"/>
        <v>0.8</v>
      </c>
      <c r="AC9" t="s">
        <v>5</v>
      </c>
    </row>
    <row r="10" spans="1:35" x14ac:dyDescent="0.25">
      <c r="A10" s="2" t="s">
        <v>6</v>
      </c>
      <c r="B10" s="2">
        <v>10</v>
      </c>
      <c r="C10" s="2">
        <v>7</v>
      </c>
      <c r="D10" s="2">
        <v>3</v>
      </c>
      <c r="E10" s="2">
        <v>0</v>
      </c>
      <c r="F10" s="2">
        <v>2</v>
      </c>
      <c r="G10" s="2">
        <f t="shared" si="0"/>
        <v>22</v>
      </c>
      <c r="K10" s="2" t="s">
        <v>6</v>
      </c>
      <c r="L10" s="2">
        <v>5</v>
      </c>
      <c r="M10" s="2">
        <v>4</v>
      </c>
      <c r="N10" s="2">
        <v>3</v>
      </c>
      <c r="O10" s="2">
        <v>2</v>
      </c>
      <c r="P10" s="2">
        <v>1</v>
      </c>
      <c r="Q10" s="1"/>
      <c r="T10" s="2" t="s">
        <v>6</v>
      </c>
      <c r="U10" s="2">
        <f t="shared" si="1"/>
        <v>50</v>
      </c>
      <c r="V10" s="2">
        <f t="shared" si="2"/>
        <v>28</v>
      </c>
      <c r="W10" s="2">
        <f t="shared" si="3"/>
        <v>9</v>
      </c>
      <c r="X10" s="2">
        <f t="shared" si="4"/>
        <v>0</v>
      </c>
      <c r="Y10" s="2">
        <f t="shared" si="5"/>
        <v>2</v>
      </c>
      <c r="Z10" s="5">
        <f t="shared" si="6"/>
        <v>89</v>
      </c>
      <c r="AA10" s="5">
        <f t="shared" si="7"/>
        <v>110</v>
      </c>
      <c r="AB10" s="6">
        <f t="shared" si="8"/>
        <v>0.80909090909090908</v>
      </c>
      <c r="AC10" t="s">
        <v>6</v>
      </c>
      <c r="AH10" s="7" t="s">
        <v>25</v>
      </c>
      <c r="AI10" s="8">
        <f>AVERAGE(AB4:AB15)</f>
        <v>0.83046772068511199</v>
      </c>
    </row>
    <row r="11" spans="1:35" x14ac:dyDescent="0.25">
      <c r="A11" s="2" t="s">
        <v>7</v>
      </c>
      <c r="B11" s="2">
        <v>12</v>
      </c>
      <c r="C11" s="2">
        <v>7</v>
      </c>
      <c r="D11" s="2">
        <v>1</v>
      </c>
      <c r="E11" s="2">
        <v>0</v>
      </c>
      <c r="F11" s="2">
        <v>3</v>
      </c>
      <c r="G11" s="2">
        <f t="shared" si="0"/>
        <v>23</v>
      </c>
      <c r="K11" s="2" t="s">
        <v>7</v>
      </c>
      <c r="L11" s="2">
        <v>5</v>
      </c>
      <c r="M11" s="2">
        <v>4</v>
      </c>
      <c r="N11" s="2">
        <v>3</v>
      </c>
      <c r="O11" s="2">
        <v>2</v>
      </c>
      <c r="P11" s="2">
        <v>1</v>
      </c>
      <c r="Q11" s="1"/>
      <c r="T11" s="2" t="s">
        <v>7</v>
      </c>
      <c r="U11" s="2">
        <f t="shared" si="1"/>
        <v>60</v>
      </c>
      <c r="V11" s="2">
        <f t="shared" si="2"/>
        <v>28</v>
      </c>
      <c r="W11" s="2">
        <f t="shared" si="3"/>
        <v>3</v>
      </c>
      <c r="X11" s="2">
        <f t="shared" si="4"/>
        <v>0</v>
      </c>
      <c r="Y11" s="2">
        <f t="shared" si="5"/>
        <v>3</v>
      </c>
      <c r="Z11" s="5">
        <f t="shared" si="6"/>
        <v>94</v>
      </c>
      <c r="AA11" s="5">
        <f t="shared" si="7"/>
        <v>115</v>
      </c>
      <c r="AB11" s="6">
        <f t="shared" si="8"/>
        <v>0.81739130434782614</v>
      </c>
      <c r="AC11" t="s">
        <v>7</v>
      </c>
    </row>
    <row r="12" spans="1:35" x14ac:dyDescent="0.25">
      <c r="A12" s="2" t="s">
        <v>8</v>
      </c>
      <c r="B12" s="2">
        <v>12</v>
      </c>
      <c r="C12" s="2">
        <v>7</v>
      </c>
      <c r="D12" s="2">
        <v>2</v>
      </c>
      <c r="E12" s="2">
        <v>0</v>
      </c>
      <c r="F12" s="2">
        <v>2</v>
      </c>
      <c r="G12" s="2">
        <f t="shared" si="0"/>
        <v>23</v>
      </c>
      <c r="K12" s="2" t="s">
        <v>8</v>
      </c>
      <c r="L12" s="2">
        <v>5</v>
      </c>
      <c r="M12" s="2">
        <v>4</v>
      </c>
      <c r="N12" s="2">
        <v>3</v>
      </c>
      <c r="O12" s="2">
        <v>2</v>
      </c>
      <c r="P12" s="2">
        <v>1</v>
      </c>
      <c r="Q12" s="1"/>
      <c r="T12" s="2" t="s">
        <v>8</v>
      </c>
      <c r="U12" s="2">
        <f t="shared" si="1"/>
        <v>60</v>
      </c>
      <c r="V12" s="2">
        <f t="shared" si="2"/>
        <v>28</v>
      </c>
      <c r="W12" s="2">
        <f t="shared" si="3"/>
        <v>6</v>
      </c>
      <c r="X12" s="2">
        <f t="shared" si="4"/>
        <v>0</v>
      </c>
      <c r="Y12" s="2">
        <f t="shared" si="5"/>
        <v>2</v>
      </c>
      <c r="Z12" s="5">
        <f t="shared" si="6"/>
        <v>96</v>
      </c>
      <c r="AA12" s="5">
        <f t="shared" si="7"/>
        <v>115</v>
      </c>
      <c r="AB12" s="6">
        <f t="shared" si="8"/>
        <v>0.83478260869565213</v>
      </c>
      <c r="AC12" t="s">
        <v>8</v>
      </c>
    </row>
    <row r="13" spans="1:35" x14ac:dyDescent="0.25">
      <c r="A13" s="2" t="s">
        <v>9</v>
      </c>
      <c r="B13" s="2">
        <v>12</v>
      </c>
      <c r="C13" s="2">
        <v>7</v>
      </c>
      <c r="D13" s="2">
        <v>2</v>
      </c>
      <c r="E13" s="2">
        <v>1</v>
      </c>
      <c r="F13" s="2">
        <v>1</v>
      </c>
      <c r="G13" s="2">
        <f t="shared" si="0"/>
        <v>23</v>
      </c>
      <c r="K13" s="2" t="s">
        <v>9</v>
      </c>
      <c r="L13" s="2">
        <v>5</v>
      </c>
      <c r="M13" s="2">
        <v>4</v>
      </c>
      <c r="N13" s="2">
        <v>3</v>
      </c>
      <c r="O13" s="2">
        <v>2</v>
      </c>
      <c r="P13" s="2">
        <v>1</v>
      </c>
      <c r="Q13" s="1"/>
      <c r="T13" s="2" t="s">
        <v>9</v>
      </c>
      <c r="U13" s="2">
        <f t="shared" si="1"/>
        <v>60</v>
      </c>
      <c r="V13" s="2">
        <f t="shared" si="2"/>
        <v>28</v>
      </c>
      <c r="W13" s="2">
        <f t="shared" si="3"/>
        <v>6</v>
      </c>
      <c r="X13" s="2">
        <f t="shared" si="4"/>
        <v>2</v>
      </c>
      <c r="Y13" s="2">
        <f t="shared" si="5"/>
        <v>1</v>
      </c>
      <c r="Z13" s="5">
        <f t="shared" si="6"/>
        <v>97</v>
      </c>
      <c r="AA13" s="5">
        <f t="shared" si="7"/>
        <v>115</v>
      </c>
      <c r="AB13" s="6">
        <f t="shared" si="8"/>
        <v>0.84347826086956523</v>
      </c>
      <c r="AC13" t="s">
        <v>9</v>
      </c>
    </row>
    <row r="14" spans="1:35" x14ac:dyDescent="0.25">
      <c r="A14" s="2" t="s">
        <v>10</v>
      </c>
      <c r="B14" s="2">
        <v>12</v>
      </c>
      <c r="C14" s="2">
        <v>5</v>
      </c>
      <c r="D14" s="2">
        <v>4</v>
      </c>
      <c r="E14" s="2">
        <v>0</v>
      </c>
      <c r="F14" s="2">
        <v>2</v>
      </c>
      <c r="G14" s="2">
        <f t="shared" si="0"/>
        <v>23</v>
      </c>
      <c r="K14" s="2" t="s">
        <v>10</v>
      </c>
      <c r="L14" s="2">
        <v>5</v>
      </c>
      <c r="M14" s="2">
        <v>4</v>
      </c>
      <c r="N14" s="2">
        <v>3</v>
      </c>
      <c r="O14" s="2">
        <v>2</v>
      </c>
      <c r="P14" s="2">
        <v>1</v>
      </c>
      <c r="Q14" s="1"/>
      <c r="T14" s="2" t="s">
        <v>10</v>
      </c>
      <c r="U14" s="2">
        <f t="shared" si="1"/>
        <v>60</v>
      </c>
      <c r="V14" s="2">
        <f t="shared" si="2"/>
        <v>20</v>
      </c>
      <c r="W14" s="2">
        <f t="shared" si="3"/>
        <v>12</v>
      </c>
      <c r="X14" s="2">
        <f t="shared" si="4"/>
        <v>0</v>
      </c>
      <c r="Y14" s="2">
        <f t="shared" si="5"/>
        <v>2</v>
      </c>
      <c r="Z14" s="5">
        <f t="shared" si="6"/>
        <v>94</v>
      </c>
      <c r="AA14" s="5">
        <f t="shared" si="7"/>
        <v>115</v>
      </c>
      <c r="AB14" s="6">
        <f t="shared" si="8"/>
        <v>0.81739130434782614</v>
      </c>
      <c r="AC14" t="s">
        <v>10</v>
      </c>
    </row>
    <row r="15" spans="1:35" x14ac:dyDescent="0.25">
      <c r="A15" s="2" t="s">
        <v>11</v>
      </c>
      <c r="B15" s="2">
        <v>12</v>
      </c>
      <c r="C15" s="2">
        <v>7</v>
      </c>
      <c r="D15" s="2">
        <v>2</v>
      </c>
      <c r="E15" s="2">
        <v>0</v>
      </c>
      <c r="F15" s="2">
        <v>2</v>
      </c>
      <c r="G15" s="2">
        <f t="shared" si="0"/>
        <v>23</v>
      </c>
      <c r="K15" s="2" t="s">
        <v>11</v>
      </c>
      <c r="L15" s="2">
        <v>5</v>
      </c>
      <c r="M15" s="2">
        <v>4</v>
      </c>
      <c r="N15" s="2">
        <v>3</v>
      </c>
      <c r="O15" s="2">
        <v>2</v>
      </c>
      <c r="P15" s="2">
        <v>1</v>
      </c>
      <c r="Q15" s="1"/>
      <c r="T15" s="2" t="s">
        <v>11</v>
      </c>
      <c r="U15" s="2">
        <f t="shared" si="1"/>
        <v>60</v>
      </c>
      <c r="V15" s="2">
        <f t="shared" si="2"/>
        <v>28</v>
      </c>
      <c r="W15" s="2">
        <f t="shared" si="3"/>
        <v>6</v>
      </c>
      <c r="X15" s="2">
        <f t="shared" si="4"/>
        <v>0</v>
      </c>
      <c r="Y15" s="2">
        <f t="shared" si="5"/>
        <v>2</v>
      </c>
      <c r="Z15" s="5">
        <f t="shared" si="6"/>
        <v>96</v>
      </c>
      <c r="AA15" s="5">
        <f t="shared" si="7"/>
        <v>115</v>
      </c>
      <c r="AB15" s="6">
        <f t="shared" si="8"/>
        <v>0.83478260869565213</v>
      </c>
      <c r="AC15" t="s">
        <v>11</v>
      </c>
    </row>
  </sheetData>
  <mergeCells count="3">
    <mergeCell ref="A2:G2"/>
    <mergeCell ref="K2:Q2"/>
    <mergeCell ref="T2:Z2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zelal</dc:creator>
  <cp:lastModifiedBy>zelal</cp:lastModifiedBy>
  <dcterms:created xsi:type="dcterms:W3CDTF">2015-06-05T18:19:34Z</dcterms:created>
  <dcterms:modified xsi:type="dcterms:W3CDTF">2023-06-15T08:51:55Z</dcterms:modified>
</cp:coreProperties>
</file>