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zelal\Desktop\"/>
    </mc:Choice>
  </mc:AlternateContent>
  <xr:revisionPtr revIDLastSave="0" documentId="13_ncr:1_{1C765EEF-90F4-4C91-9CE2-0FAC6F2A2DFD}" xr6:coauthVersionLast="47" xr6:coauthVersionMax="47" xr10:uidLastSave="{00000000-0000-0000-0000-000000000000}"/>
  <bookViews>
    <workbookView xWindow="735" yWindow="735" windowWidth="21420" windowHeight="11385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1" l="1"/>
  <c r="T4" i="1"/>
  <c r="X4" i="1" s="1"/>
  <c r="Z4" i="1" s="1"/>
  <c r="AD5" i="1" s="1"/>
  <c r="S4" i="1"/>
  <c r="Z5" i="1"/>
  <c r="Z6" i="1"/>
  <c r="Z7" i="1"/>
  <c r="Z8" i="1"/>
  <c r="Z9" i="1"/>
  <c r="Z10" i="1"/>
  <c r="Z11" i="1"/>
  <c r="Z12" i="1"/>
  <c r="Z13" i="1"/>
  <c r="Z14" i="1"/>
  <c r="Z15" i="1"/>
  <c r="Y5" i="1"/>
  <c r="Y6" i="1"/>
  <c r="Y7" i="1"/>
  <c r="Y8" i="1"/>
  <c r="Y9" i="1"/>
  <c r="Y10" i="1"/>
  <c r="Y11" i="1"/>
  <c r="Y12" i="1"/>
  <c r="Y13" i="1"/>
  <c r="Y14" i="1"/>
  <c r="Y15" i="1"/>
  <c r="S5" i="1"/>
  <c r="T5" i="1"/>
  <c r="U5" i="1"/>
  <c r="V5" i="1"/>
  <c r="W5" i="1"/>
  <c r="S6" i="1"/>
  <c r="T6" i="1"/>
  <c r="U6" i="1"/>
  <c r="V6" i="1"/>
  <c r="W6" i="1"/>
  <c r="S7" i="1"/>
  <c r="T7" i="1"/>
  <c r="U7" i="1"/>
  <c r="V7" i="1"/>
  <c r="W7" i="1"/>
  <c r="S8" i="1"/>
  <c r="T8" i="1"/>
  <c r="U8" i="1"/>
  <c r="V8" i="1"/>
  <c r="W8" i="1"/>
  <c r="S9" i="1"/>
  <c r="T9" i="1"/>
  <c r="U9" i="1"/>
  <c r="V9" i="1"/>
  <c r="W9" i="1"/>
  <c r="S10" i="1"/>
  <c r="T10" i="1"/>
  <c r="U10" i="1"/>
  <c r="V10" i="1"/>
  <c r="W10" i="1"/>
  <c r="S11" i="1"/>
  <c r="T11" i="1"/>
  <c r="U11" i="1"/>
  <c r="V11" i="1"/>
  <c r="W11" i="1"/>
  <c r="S12" i="1"/>
  <c r="T12" i="1"/>
  <c r="U12" i="1"/>
  <c r="V12" i="1"/>
  <c r="W12" i="1"/>
  <c r="S13" i="1"/>
  <c r="T13" i="1"/>
  <c r="U13" i="1"/>
  <c r="V13" i="1"/>
  <c r="W13" i="1"/>
  <c r="S14" i="1"/>
  <c r="T14" i="1"/>
  <c r="U14" i="1"/>
  <c r="V14" i="1"/>
  <c r="W14" i="1"/>
  <c r="S15" i="1"/>
  <c r="T15" i="1"/>
  <c r="U15" i="1"/>
  <c r="V15" i="1"/>
  <c r="W15" i="1"/>
  <c r="X7" i="1"/>
  <c r="X11" i="1"/>
  <c r="X15" i="1"/>
  <c r="W4" i="1"/>
  <c r="V4" i="1"/>
  <c r="U4" i="1"/>
  <c r="X14" i="1" l="1"/>
  <c r="X13" i="1"/>
  <c r="X12" i="1"/>
  <c r="X10" i="1"/>
  <c r="X9" i="1"/>
  <c r="X8" i="1"/>
  <c r="X6" i="1"/>
  <c r="X5" i="1"/>
</calcChain>
</file>

<file path=xl/sharedStrings.xml><?xml version="1.0" encoding="utf-8"?>
<sst xmlns="http://schemas.openxmlformats.org/spreadsheetml/2006/main" count="48" uniqueCount="38">
  <si>
    <t>Soru 1</t>
  </si>
  <si>
    <t>Çok Memnun</t>
  </si>
  <si>
    <t>Memnunum</t>
  </si>
  <si>
    <t>Kısmen Memnunum</t>
  </si>
  <si>
    <t>Memnun D</t>
  </si>
  <si>
    <t>Hiç Memnun D</t>
  </si>
  <si>
    <t>Soru 2</t>
  </si>
  <si>
    <t>Soru 3</t>
  </si>
  <si>
    <t>Soru 4</t>
  </si>
  <si>
    <t>Soru 5</t>
  </si>
  <si>
    <t>Soru 6</t>
  </si>
  <si>
    <t>Soru 7</t>
  </si>
  <si>
    <t>Soru 8</t>
  </si>
  <si>
    <t>Soru 9</t>
  </si>
  <si>
    <t>Soru 10</t>
  </si>
  <si>
    <t>Soru 11</t>
  </si>
  <si>
    <t>Soru 12</t>
  </si>
  <si>
    <t>kaç kişi</t>
  </si>
  <si>
    <t>frekanslar</t>
  </si>
  <si>
    <t>puan tablosu</t>
  </si>
  <si>
    <t xml:space="preserve">soru x puan </t>
  </si>
  <si>
    <t>toplam puan</t>
  </si>
  <si>
    <t>max puan</t>
  </si>
  <si>
    <t>soru bazlı memnuniyet</t>
  </si>
  <si>
    <t>birim çalışanı genel memnuniyet oranı</t>
  </si>
  <si>
    <t>sorular</t>
  </si>
  <si>
    <t>soru 1</t>
  </si>
  <si>
    <t>soru 2</t>
  </si>
  <si>
    <t>soru 3</t>
  </si>
  <si>
    <t>soru 4</t>
  </si>
  <si>
    <t>soru 5</t>
  </si>
  <si>
    <t>soru 6</t>
  </si>
  <si>
    <t>soru 7</t>
  </si>
  <si>
    <t>soru 8</t>
  </si>
  <si>
    <t>soru 9</t>
  </si>
  <si>
    <t>soru 10</t>
  </si>
  <si>
    <t>soru 11</t>
  </si>
  <si>
    <t>soru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</si>
</sst>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1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Border="1"/>
    <xf numFmtId="0" fontId="0" fillId="0" borderId="0" xfId="0" applyBorder="1"/>
    <xf numFmtId="10" fontId="0" fillId="0" borderId="0" xfId="0" applyNumberFormat="1"/>
    <xf numFmtId="9" fontId="0" fillId="0" borderId="0" xfId="1" applyFont="1"/>
    <xf numFmtId="0" fontId="0" fillId="2" borderId="0" xfId="0" applyFill="1"/>
    <xf numFmtId="9" fontId="0" fillId="2" borderId="0" xfId="0" applyNumberFormat="1" applyFill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Soru Bazlı</a:t>
            </a:r>
            <a:r>
              <a:rPr lang="tr-TR" baseline="0"/>
              <a:t> Memnuniyet Oranı</a:t>
            </a:r>
            <a:endParaRPr lang="tr-T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8.3233814523184596E-2"/>
          <c:y val="0.1902314814814815"/>
          <c:w val="0.87232174103237092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Sayfa1!$Z$3</c:f>
              <c:strCache>
                <c:ptCount val="1"/>
                <c:pt idx="0">
                  <c:v>soru bazlı memnuniyet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Sayfa1!$Z$4:$Z$15</c:f>
              <c:numCache>
                <c:formatCode>0%</c:formatCode>
                <c:ptCount val="12"/>
                <c:pt idx="0">
                  <c:v>0.8</c:v>
                </c:pt>
                <c:pt idx="1">
                  <c:v>0.76</c:v>
                </c:pt>
                <c:pt idx="2">
                  <c:v>0.88</c:v>
                </c:pt>
                <c:pt idx="3">
                  <c:v>0.76</c:v>
                </c:pt>
                <c:pt idx="4">
                  <c:v>0.52</c:v>
                </c:pt>
                <c:pt idx="5">
                  <c:v>0.68</c:v>
                </c:pt>
                <c:pt idx="6">
                  <c:v>0.8</c:v>
                </c:pt>
                <c:pt idx="7">
                  <c:v>0.64</c:v>
                </c:pt>
                <c:pt idx="8">
                  <c:v>0.68</c:v>
                </c:pt>
                <c:pt idx="9">
                  <c:v>0.75</c:v>
                </c:pt>
                <c:pt idx="10">
                  <c:v>0.85</c:v>
                </c:pt>
                <c:pt idx="11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F1-477C-B817-A67AD60A73BA}"/>
            </c:ext>
          </c:extLst>
        </c:ser>
        <c:ser>
          <c:idx val="1"/>
          <c:order val="1"/>
          <c:tx>
            <c:strRef>
              <c:f>Sayfa1!$AA$3</c:f>
              <c:strCache>
                <c:ptCount val="1"/>
                <c:pt idx="0">
                  <c:v>sorular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Sayfa1!$AA$4:$AA$15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F1-477C-B817-A67AD60A7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5743632"/>
        <c:axId val="815746960"/>
      </c:barChart>
      <c:catAx>
        <c:axId val="81574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15746960"/>
        <c:crosses val="autoZero"/>
        <c:auto val="1"/>
        <c:lblAlgn val="ctr"/>
        <c:lblOffset val="100"/>
        <c:noMultiLvlLbl val="0"/>
      </c:catAx>
      <c:valAx>
        <c:axId val="81574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1574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876300</xdr:colOff>
      <xdr:row>15</xdr:row>
      <xdr:rowOff>176212</xdr:rowOff>
    </xdr:from>
    <xdr:to>
      <xdr:col>29</xdr:col>
      <xdr:colOff>314325</xdr:colOff>
      <xdr:row>30</xdr:row>
      <xdr:rowOff>61912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5B69C16F-A930-471B-A41B-7CD1C0723D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16"/>
  <sheetViews>
    <sheetView tabSelected="1" topLeftCell="Q1" workbookViewId="0">
      <selection activeCell="Y4" sqref="Y4"/>
    </sheetView>
  </sheetViews>
  <sheetFormatPr defaultRowHeight="15" x14ac:dyDescent="0.25"/>
  <cols>
    <col min="2" max="2" width="12.7109375" bestFit="1" customWidth="1"/>
    <col min="3" max="3" width="11.85546875" bestFit="1" customWidth="1"/>
    <col min="4" max="4" width="19" bestFit="1" customWidth="1"/>
    <col min="5" max="5" width="10.7109375" bestFit="1" customWidth="1"/>
    <col min="6" max="6" width="14" bestFit="1" customWidth="1"/>
    <col min="7" max="7" width="19.85546875" customWidth="1"/>
    <col min="11" max="11" width="12.7109375" bestFit="1" customWidth="1"/>
    <col min="12" max="12" width="11.85546875" bestFit="1" customWidth="1"/>
    <col min="13" max="13" width="19" bestFit="1" customWidth="1"/>
    <col min="14" max="14" width="10.7109375" bestFit="1" customWidth="1"/>
    <col min="15" max="15" width="14" bestFit="1" customWidth="1"/>
    <col min="19" max="19" width="12.7109375" bestFit="1" customWidth="1"/>
    <col min="20" max="20" width="11.85546875" bestFit="1" customWidth="1"/>
    <col min="21" max="21" width="10.5703125" customWidth="1"/>
    <col min="23" max="23" width="14" bestFit="1" customWidth="1"/>
    <col min="24" max="24" width="12.140625" bestFit="1" customWidth="1"/>
    <col min="26" max="26" width="22.7109375" bestFit="1" customWidth="1"/>
    <col min="29" max="29" width="36" bestFit="1" customWidth="1"/>
  </cols>
  <sheetData>
    <row r="2" spans="1:30" x14ac:dyDescent="0.25">
      <c r="A2" s="12" t="s">
        <v>18</v>
      </c>
      <c r="B2" s="12"/>
      <c r="C2" s="12"/>
      <c r="D2" s="12"/>
      <c r="E2" s="12"/>
      <c r="F2" s="12"/>
      <c r="G2" s="12"/>
      <c r="K2" s="13" t="s">
        <v>19</v>
      </c>
      <c r="L2" s="13"/>
      <c r="M2" s="13"/>
      <c r="N2" s="13"/>
      <c r="O2" s="13"/>
      <c r="S2" s="13" t="s">
        <v>20</v>
      </c>
      <c r="T2" s="13"/>
      <c r="U2" s="13"/>
      <c r="V2" s="13"/>
      <c r="W2" s="13"/>
    </row>
    <row r="3" spans="1:30" x14ac:dyDescent="0.2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3" t="s">
        <v>17</v>
      </c>
      <c r="K3" s="1" t="s">
        <v>1</v>
      </c>
      <c r="L3" s="1" t="s">
        <v>2</v>
      </c>
      <c r="M3" s="1" t="s">
        <v>3</v>
      </c>
      <c r="N3" s="1" t="s">
        <v>4</v>
      </c>
      <c r="O3" s="1" t="s">
        <v>5</v>
      </c>
      <c r="P3" s="4"/>
      <c r="S3" s="1" t="s">
        <v>1</v>
      </c>
      <c r="T3" s="1" t="s">
        <v>2</v>
      </c>
      <c r="U3" s="1" t="s">
        <v>3</v>
      </c>
      <c r="V3" s="1" t="s">
        <v>4</v>
      </c>
      <c r="W3" s="1" t="s">
        <v>5</v>
      </c>
      <c r="X3" t="s">
        <v>21</v>
      </c>
      <c r="Y3" t="s">
        <v>22</v>
      </c>
      <c r="Z3" t="s">
        <v>23</v>
      </c>
      <c r="AA3" t="s">
        <v>25</v>
      </c>
    </row>
    <row r="4" spans="1:30" x14ac:dyDescent="0.25">
      <c r="A4" s="1" t="s">
        <v>0</v>
      </c>
      <c r="B4" s="1">
        <v>1</v>
      </c>
      <c r="C4" s="1">
        <v>3</v>
      </c>
      <c r="D4" s="1">
        <v>1</v>
      </c>
      <c r="E4" s="1">
        <v>0</v>
      </c>
      <c r="F4" s="1">
        <v>0</v>
      </c>
      <c r="G4" s="3">
        <v>5</v>
      </c>
      <c r="K4" s="1">
        <v>5</v>
      </c>
      <c r="L4" s="1">
        <v>4</v>
      </c>
      <c r="M4" s="1">
        <v>3</v>
      </c>
      <c r="N4" s="1">
        <v>2</v>
      </c>
      <c r="O4" s="1">
        <v>1</v>
      </c>
      <c r="S4" s="1">
        <f>K4*B4</f>
        <v>5</v>
      </c>
      <c r="T4" s="1">
        <f>L4*C4</f>
        <v>12</v>
      </c>
      <c r="U4" s="1">
        <f>M4*D4</f>
        <v>3</v>
      </c>
      <c r="V4" s="1">
        <f>N4*E4</f>
        <v>0</v>
      </c>
      <c r="W4" s="1">
        <f>O4*F4</f>
        <v>0</v>
      </c>
      <c r="X4" s="3">
        <f>SUM(S4:W4)</f>
        <v>20</v>
      </c>
      <c r="Y4" s="2">
        <f>G4*5</f>
        <v>25</v>
      </c>
      <c r="Z4" s="9">
        <f>X4/Y4</f>
        <v>0.8</v>
      </c>
      <c r="AA4" t="s">
        <v>26</v>
      </c>
    </row>
    <row r="5" spans="1:30" x14ac:dyDescent="0.25">
      <c r="A5" s="1" t="s">
        <v>6</v>
      </c>
      <c r="B5" s="1">
        <v>1</v>
      </c>
      <c r="C5" s="1">
        <v>3</v>
      </c>
      <c r="D5" s="1">
        <v>0</v>
      </c>
      <c r="E5" s="1">
        <v>1</v>
      </c>
      <c r="F5" s="1">
        <v>0</v>
      </c>
      <c r="G5" s="3">
        <v>5</v>
      </c>
      <c r="K5" s="1">
        <v>5</v>
      </c>
      <c r="L5" s="1">
        <v>4</v>
      </c>
      <c r="M5" s="1">
        <v>3</v>
      </c>
      <c r="N5" s="1">
        <v>2</v>
      </c>
      <c r="O5" s="1">
        <v>1</v>
      </c>
      <c r="S5" s="1">
        <f t="shared" ref="S5:S15" si="0">K5*B5</f>
        <v>5</v>
      </c>
      <c r="T5" s="1">
        <f t="shared" ref="T5:T15" si="1">L5*C5</f>
        <v>12</v>
      </c>
      <c r="U5" s="1">
        <f t="shared" ref="U5:U15" si="2">M5*D5</f>
        <v>0</v>
      </c>
      <c r="V5" s="1">
        <f t="shared" ref="V5:V15" si="3">N5*E5</f>
        <v>2</v>
      </c>
      <c r="W5" s="1">
        <f t="shared" ref="W5:W15" si="4">O5*F5</f>
        <v>0</v>
      </c>
      <c r="X5" s="3">
        <f t="shared" ref="X5:X15" si="5">SUM(S5:W5)</f>
        <v>19</v>
      </c>
      <c r="Y5" s="2">
        <f t="shared" ref="Y5:Y15" si="6">G5*5</f>
        <v>25</v>
      </c>
      <c r="Z5" s="9">
        <f t="shared" ref="Z5:Z15" si="7">X5/Y5</f>
        <v>0.76</v>
      </c>
      <c r="AA5" t="s">
        <v>27</v>
      </c>
      <c r="AC5" s="10" t="s">
        <v>24</v>
      </c>
      <c r="AD5" s="11">
        <f>AVERAGE(Z4:Z15)</f>
        <v>0.73916666666666664</v>
      </c>
    </row>
    <row r="6" spans="1:30" x14ac:dyDescent="0.25">
      <c r="A6" s="1" t="s">
        <v>7</v>
      </c>
      <c r="B6" s="1">
        <v>2</v>
      </c>
      <c r="C6" s="1">
        <v>3</v>
      </c>
      <c r="D6" s="1">
        <v>0</v>
      </c>
      <c r="E6" s="1">
        <v>0</v>
      </c>
      <c r="F6" s="1">
        <v>0</v>
      </c>
      <c r="G6" s="1">
        <v>5</v>
      </c>
      <c r="K6" s="1">
        <v>5</v>
      </c>
      <c r="L6" s="1">
        <v>4</v>
      </c>
      <c r="M6" s="1">
        <v>3</v>
      </c>
      <c r="N6" s="1">
        <v>2</v>
      </c>
      <c r="O6" s="1">
        <v>1</v>
      </c>
      <c r="S6" s="1">
        <f t="shared" si="0"/>
        <v>10</v>
      </c>
      <c r="T6" s="1">
        <f t="shared" si="1"/>
        <v>12</v>
      </c>
      <c r="U6" s="1">
        <f t="shared" si="2"/>
        <v>0</v>
      </c>
      <c r="V6" s="1">
        <f t="shared" si="3"/>
        <v>0</v>
      </c>
      <c r="W6" s="1">
        <f t="shared" si="4"/>
        <v>0</v>
      </c>
      <c r="X6" s="3">
        <f t="shared" si="5"/>
        <v>22</v>
      </c>
      <c r="Y6" s="2">
        <f t="shared" si="6"/>
        <v>25</v>
      </c>
      <c r="Z6" s="9">
        <f t="shared" si="7"/>
        <v>0.88</v>
      </c>
      <c r="AA6" t="s">
        <v>28</v>
      </c>
    </row>
    <row r="7" spans="1:30" x14ac:dyDescent="0.25">
      <c r="A7" s="1" t="s">
        <v>8</v>
      </c>
      <c r="B7" s="1">
        <v>2</v>
      </c>
      <c r="C7" s="1">
        <v>2</v>
      </c>
      <c r="D7" s="1">
        <v>0</v>
      </c>
      <c r="E7" s="1">
        <v>0</v>
      </c>
      <c r="F7" s="1">
        <v>1</v>
      </c>
      <c r="G7" s="3">
        <v>5</v>
      </c>
      <c r="K7" s="1">
        <v>5</v>
      </c>
      <c r="L7" s="1">
        <v>4</v>
      </c>
      <c r="M7" s="1">
        <v>3</v>
      </c>
      <c r="N7" s="1">
        <v>2</v>
      </c>
      <c r="O7" s="1">
        <v>1</v>
      </c>
      <c r="S7" s="1">
        <f t="shared" si="0"/>
        <v>10</v>
      </c>
      <c r="T7" s="1">
        <f t="shared" si="1"/>
        <v>8</v>
      </c>
      <c r="U7" s="1">
        <f t="shared" si="2"/>
        <v>0</v>
      </c>
      <c r="V7" s="1">
        <f t="shared" si="3"/>
        <v>0</v>
      </c>
      <c r="W7" s="1">
        <f t="shared" si="4"/>
        <v>1</v>
      </c>
      <c r="X7" s="3">
        <f t="shared" si="5"/>
        <v>19</v>
      </c>
      <c r="Y7" s="2">
        <f t="shared" si="6"/>
        <v>25</v>
      </c>
      <c r="Z7" s="9">
        <f t="shared" si="7"/>
        <v>0.76</v>
      </c>
      <c r="AA7" t="s">
        <v>29</v>
      </c>
    </row>
    <row r="8" spans="1:30" x14ac:dyDescent="0.25">
      <c r="A8" s="1" t="s">
        <v>9</v>
      </c>
      <c r="B8" s="1">
        <v>0</v>
      </c>
      <c r="C8" s="1">
        <v>1</v>
      </c>
      <c r="D8" s="1">
        <v>2</v>
      </c>
      <c r="E8" s="1">
        <v>1</v>
      </c>
      <c r="F8" s="1">
        <v>1</v>
      </c>
      <c r="G8" s="3">
        <v>5</v>
      </c>
      <c r="K8" s="1">
        <v>5</v>
      </c>
      <c r="L8" s="1">
        <v>4</v>
      </c>
      <c r="M8" s="1">
        <v>3</v>
      </c>
      <c r="N8" s="1">
        <v>2</v>
      </c>
      <c r="O8" s="1">
        <v>1</v>
      </c>
      <c r="S8" s="1">
        <f t="shared" si="0"/>
        <v>0</v>
      </c>
      <c r="T8" s="1">
        <f t="shared" si="1"/>
        <v>4</v>
      </c>
      <c r="U8" s="1">
        <f t="shared" si="2"/>
        <v>6</v>
      </c>
      <c r="V8" s="1">
        <f t="shared" si="3"/>
        <v>2</v>
      </c>
      <c r="W8" s="1">
        <f t="shared" si="4"/>
        <v>1</v>
      </c>
      <c r="X8" s="3">
        <f t="shared" si="5"/>
        <v>13</v>
      </c>
      <c r="Y8" s="2">
        <f t="shared" si="6"/>
        <v>25</v>
      </c>
      <c r="Z8" s="9">
        <f t="shared" si="7"/>
        <v>0.52</v>
      </c>
      <c r="AA8" t="s">
        <v>30</v>
      </c>
    </row>
    <row r="9" spans="1:30" x14ac:dyDescent="0.25">
      <c r="A9" s="1" t="s">
        <v>10</v>
      </c>
      <c r="B9" s="1">
        <v>1</v>
      </c>
      <c r="C9" s="1">
        <v>1</v>
      </c>
      <c r="D9" s="1">
        <v>2</v>
      </c>
      <c r="E9" s="1">
        <v>1</v>
      </c>
      <c r="F9" s="1">
        <v>0</v>
      </c>
      <c r="G9" s="3">
        <v>5</v>
      </c>
      <c r="K9" s="1">
        <v>5</v>
      </c>
      <c r="L9" s="1">
        <v>4</v>
      </c>
      <c r="M9" s="1">
        <v>3</v>
      </c>
      <c r="N9" s="1">
        <v>2</v>
      </c>
      <c r="O9" s="1">
        <v>1</v>
      </c>
      <c r="S9" s="1">
        <f t="shared" si="0"/>
        <v>5</v>
      </c>
      <c r="T9" s="1">
        <f t="shared" si="1"/>
        <v>4</v>
      </c>
      <c r="U9" s="1">
        <f t="shared" si="2"/>
        <v>6</v>
      </c>
      <c r="V9" s="1">
        <f t="shared" si="3"/>
        <v>2</v>
      </c>
      <c r="W9" s="1">
        <f t="shared" si="4"/>
        <v>0</v>
      </c>
      <c r="X9" s="3">
        <f t="shared" si="5"/>
        <v>17</v>
      </c>
      <c r="Y9" s="2">
        <f t="shared" si="6"/>
        <v>25</v>
      </c>
      <c r="Z9" s="9">
        <f t="shared" si="7"/>
        <v>0.68</v>
      </c>
      <c r="AA9" t="s">
        <v>31</v>
      </c>
      <c r="AC9" s="8"/>
    </row>
    <row r="10" spans="1:30" x14ac:dyDescent="0.25">
      <c r="A10" s="1" t="s">
        <v>11</v>
      </c>
      <c r="B10" s="1">
        <v>2</v>
      </c>
      <c r="C10" s="1">
        <v>2</v>
      </c>
      <c r="D10" s="1">
        <v>0</v>
      </c>
      <c r="E10" s="1">
        <v>1</v>
      </c>
      <c r="F10" s="1">
        <v>0</v>
      </c>
      <c r="G10" s="3">
        <v>5</v>
      </c>
      <c r="K10" s="1">
        <v>5</v>
      </c>
      <c r="L10" s="1">
        <v>4</v>
      </c>
      <c r="M10" s="1">
        <v>3</v>
      </c>
      <c r="N10" s="1">
        <v>2</v>
      </c>
      <c r="O10" s="1">
        <v>1</v>
      </c>
      <c r="S10" s="1">
        <f t="shared" si="0"/>
        <v>10</v>
      </c>
      <c r="T10" s="1">
        <f t="shared" si="1"/>
        <v>8</v>
      </c>
      <c r="U10" s="1">
        <f t="shared" si="2"/>
        <v>0</v>
      </c>
      <c r="V10" s="1">
        <f t="shared" si="3"/>
        <v>2</v>
      </c>
      <c r="W10" s="1">
        <f t="shared" si="4"/>
        <v>0</v>
      </c>
      <c r="X10" s="3">
        <f t="shared" si="5"/>
        <v>20</v>
      </c>
      <c r="Y10" s="2">
        <f t="shared" si="6"/>
        <v>25</v>
      </c>
      <c r="Z10" s="9">
        <f t="shared" si="7"/>
        <v>0.8</v>
      </c>
      <c r="AA10" t="s">
        <v>32</v>
      </c>
    </row>
    <row r="11" spans="1:30" x14ac:dyDescent="0.25">
      <c r="A11" s="1" t="s">
        <v>12</v>
      </c>
      <c r="B11" s="1">
        <v>1</v>
      </c>
      <c r="C11" s="1">
        <v>1</v>
      </c>
      <c r="D11" s="1">
        <v>1</v>
      </c>
      <c r="E11" s="1">
        <v>2</v>
      </c>
      <c r="F11" s="1">
        <v>0</v>
      </c>
      <c r="G11" s="3">
        <v>5</v>
      </c>
      <c r="K11" s="1">
        <v>5</v>
      </c>
      <c r="L11" s="1">
        <v>4</v>
      </c>
      <c r="M11" s="1">
        <v>3</v>
      </c>
      <c r="N11" s="1">
        <v>2</v>
      </c>
      <c r="O11" s="1">
        <v>1</v>
      </c>
      <c r="S11" s="1">
        <f t="shared" si="0"/>
        <v>5</v>
      </c>
      <c r="T11" s="1">
        <f t="shared" si="1"/>
        <v>4</v>
      </c>
      <c r="U11" s="1">
        <f t="shared" si="2"/>
        <v>3</v>
      </c>
      <c r="V11" s="1">
        <f t="shared" si="3"/>
        <v>4</v>
      </c>
      <c r="W11" s="1">
        <f t="shared" si="4"/>
        <v>0</v>
      </c>
      <c r="X11" s="3">
        <f t="shared" si="5"/>
        <v>16</v>
      </c>
      <c r="Y11" s="2">
        <f t="shared" si="6"/>
        <v>25</v>
      </c>
      <c r="Z11" s="9">
        <f t="shared" si="7"/>
        <v>0.64</v>
      </c>
      <c r="AA11" t="s">
        <v>33</v>
      </c>
    </row>
    <row r="12" spans="1:30" x14ac:dyDescent="0.25">
      <c r="A12" s="1" t="s">
        <v>13</v>
      </c>
      <c r="B12" s="1">
        <v>1</v>
      </c>
      <c r="C12" s="1">
        <v>2</v>
      </c>
      <c r="D12" s="1">
        <v>0</v>
      </c>
      <c r="E12" s="1">
        <v>2</v>
      </c>
      <c r="F12" s="1">
        <v>0</v>
      </c>
      <c r="G12" s="3">
        <v>5</v>
      </c>
      <c r="K12" s="1">
        <v>5</v>
      </c>
      <c r="L12" s="1">
        <v>4</v>
      </c>
      <c r="M12" s="1">
        <v>3</v>
      </c>
      <c r="N12" s="1">
        <v>2</v>
      </c>
      <c r="O12" s="1">
        <v>1</v>
      </c>
      <c r="S12" s="1">
        <f t="shared" si="0"/>
        <v>5</v>
      </c>
      <c r="T12" s="1">
        <f t="shared" si="1"/>
        <v>8</v>
      </c>
      <c r="U12" s="1">
        <f t="shared" si="2"/>
        <v>0</v>
      </c>
      <c r="V12" s="1">
        <f t="shared" si="3"/>
        <v>4</v>
      </c>
      <c r="W12" s="1">
        <f t="shared" si="4"/>
        <v>0</v>
      </c>
      <c r="X12" s="3">
        <f t="shared" si="5"/>
        <v>17</v>
      </c>
      <c r="Y12" s="2">
        <f t="shared" si="6"/>
        <v>25</v>
      </c>
      <c r="Z12" s="9">
        <f t="shared" si="7"/>
        <v>0.68</v>
      </c>
      <c r="AA12" t="s">
        <v>34</v>
      </c>
    </row>
    <row r="13" spans="1:30" x14ac:dyDescent="0.25">
      <c r="A13" s="1" t="s">
        <v>14</v>
      </c>
      <c r="B13" s="1">
        <v>1</v>
      </c>
      <c r="C13" s="1">
        <v>2</v>
      </c>
      <c r="D13" s="1">
        <v>0</v>
      </c>
      <c r="E13" s="1">
        <v>1</v>
      </c>
      <c r="F13" s="1">
        <v>0</v>
      </c>
      <c r="G13" s="3">
        <v>4</v>
      </c>
      <c r="K13" s="1">
        <v>5</v>
      </c>
      <c r="L13" s="1">
        <v>4</v>
      </c>
      <c r="M13" s="1">
        <v>3</v>
      </c>
      <c r="N13" s="1">
        <v>2</v>
      </c>
      <c r="O13" s="1">
        <v>1</v>
      </c>
      <c r="S13" s="1">
        <f t="shared" si="0"/>
        <v>5</v>
      </c>
      <c r="T13" s="1">
        <f t="shared" si="1"/>
        <v>8</v>
      </c>
      <c r="U13" s="1">
        <f t="shared" si="2"/>
        <v>0</v>
      </c>
      <c r="V13" s="1">
        <f t="shared" si="3"/>
        <v>2</v>
      </c>
      <c r="W13" s="1">
        <f t="shared" si="4"/>
        <v>0</v>
      </c>
      <c r="X13" s="3">
        <f t="shared" si="5"/>
        <v>15</v>
      </c>
      <c r="Y13" s="2">
        <f t="shared" si="6"/>
        <v>20</v>
      </c>
      <c r="Z13" s="9">
        <f t="shared" si="7"/>
        <v>0.75</v>
      </c>
      <c r="AA13" t="s">
        <v>35</v>
      </c>
    </row>
    <row r="14" spans="1:30" x14ac:dyDescent="0.25">
      <c r="A14" s="1" t="s">
        <v>15</v>
      </c>
      <c r="B14" s="1">
        <v>1</v>
      </c>
      <c r="C14" s="1">
        <v>2</v>
      </c>
      <c r="D14" s="1">
        <v>1</v>
      </c>
      <c r="E14" s="1"/>
      <c r="F14" s="1">
        <v>1</v>
      </c>
      <c r="G14" s="3">
        <v>4</v>
      </c>
      <c r="K14" s="1">
        <v>5</v>
      </c>
      <c r="L14" s="1">
        <v>4</v>
      </c>
      <c r="M14" s="1">
        <v>3</v>
      </c>
      <c r="N14" s="1">
        <v>2</v>
      </c>
      <c r="O14" s="1">
        <v>1</v>
      </c>
      <c r="S14" s="1">
        <f t="shared" si="0"/>
        <v>5</v>
      </c>
      <c r="T14" s="1">
        <f t="shared" si="1"/>
        <v>8</v>
      </c>
      <c r="U14" s="1">
        <f t="shared" si="2"/>
        <v>3</v>
      </c>
      <c r="V14" s="1">
        <f t="shared" si="3"/>
        <v>0</v>
      </c>
      <c r="W14" s="1">
        <f t="shared" si="4"/>
        <v>1</v>
      </c>
      <c r="X14" s="3">
        <f t="shared" si="5"/>
        <v>17</v>
      </c>
      <c r="Y14" s="2">
        <f t="shared" si="6"/>
        <v>20</v>
      </c>
      <c r="Z14" s="9">
        <f t="shared" si="7"/>
        <v>0.85</v>
      </c>
      <c r="AA14" t="s">
        <v>36</v>
      </c>
    </row>
    <row r="15" spans="1:30" x14ac:dyDescent="0.25">
      <c r="A15" s="1" t="s">
        <v>16</v>
      </c>
      <c r="B15" s="1">
        <v>1</v>
      </c>
      <c r="C15" s="1">
        <v>2</v>
      </c>
      <c r="D15" s="1">
        <v>0</v>
      </c>
      <c r="E15" s="1">
        <v>1</v>
      </c>
      <c r="F15" s="1">
        <v>0</v>
      </c>
      <c r="G15" s="3">
        <v>4</v>
      </c>
      <c r="K15" s="1">
        <v>5</v>
      </c>
      <c r="L15" s="1">
        <v>4</v>
      </c>
      <c r="M15" s="1">
        <v>3</v>
      </c>
      <c r="N15" s="6">
        <v>2</v>
      </c>
      <c r="O15" s="6">
        <v>1</v>
      </c>
      <c r="S15" s="1">
        <f t="shared" si="0"/>
        <v>5</v>
      </c>
      <c r="T15" s="1">
        <f t="shared" si="1"/>
        <v>8</v>
      </c>
      <c r="U15" s="1">
        <f t="shared" si="2"/>
        <v>0</v>
      </c>
      <c r="V15" s="1">
        <f t="shared" si="3"/>
        <v>2</v>
      </c>
      <c r="W15" s="1">
        <f t="shared" si="4"/>
        <v>0</v>
      </c>
      <c r="X15" s="3">
        <f t="shared" si="5"/>
        <v>15</v>
      </c>
      <c r="Y15" s="2">
        <f t="shared" si="6"/>
        <v>20</v>
      </c>
      <c r="Z15" s="9">
        <f t="shared" si="7"/>
        <v>0.75</v>
      </c>
      <c r="AA15" t="s">
        <v>37</v>
      </c>
    </row>
    <row r="16" spans="1:30" x14ac:dyDescent="0.25">
      <c r="N16" s="7"/>
      <c r="O16" s="7"/>
      <c r="P16" s="7"/>
      <c r="Q16" s="7"/>
      <c r="R16" s="7"/>
      <c r="S16" s="5"/>
    </row>
  </sheetData>
  <mergeCells count="3">
    <mergeCell ref="A2:G2"/>
    <mergeCell ref="K2:O2"/>
    <mergeCell ref="S2:W2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zelal</dc:creator>
  <cp:lastModifiedBy>zelal</cp:lastModifiedBy>
  <dcterms:created xsi:type="dcterms:W3CDTF">2015-06-05T18:19:34Z</dcterms:created>
  <dcterms:modified xsi:type="dcterms:W3CDTF">2023-06-15T08:51:58Z</dcterms:modified>
</cp:coreProperties>
</file>