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2.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3.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E:\Teknik Bilimler MYO\Kalite\0003 - Memnuniyet Anketleri Analizi\02 - Mayıs 2020\"/>
    </mc:Choice>
  </mc:AlternateContent>
  <xr:revisionPtr revIDLastSave="0" documentId="13_ncr:1_{D6CD90AD-ED0D-4304-955B-B498D2676E33}" xr6:coauthVersionLast="45" xr6:coauthVersionMax="45" xr10:uidLastSave="{00000000-0000-0000-0000-000000000000}"/>
  <bookViews>
    <workbookView xWindow="-120" yWindow="-120" windowWidth="21840" windowHeight="13140" xr2:uid="{00000000-000D-0000-FFFF-FFFF00000000}"/>
  </bookViews>
  <sheets>
    <sheet name="Form Yanıtları 1" sheetId="1" r:id="rId1"/>
    <sheet name="Sayfa2" sheetId="3" r:id="rId2"/>
    <sheet name="Sayfa3" sheetId="4" r:id="rId3"/>
    <sheet name="2019-2020 Karşılaştırma" sheetId="5"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8" i="4" l="1"/>
  <c r="E261" i="1" l="1"/>
  <c r="F261" i="1"/>
  <c r="G261" i="1"/>
  <c r="H261" i="1"/>
  <c r="I261" i="1"/>
  <c r="J261" i="1"/>
  <c r="K261" i="1"/>
  <c r="L261" i="1"/>
  <c r="M261" i="1"/>
  <c r="N261" i="1"/>
  <c r="O261" i="1"/>
  <c r="P261" i="1"/>
  <c r="Q261" i="1"/>
  <c r="R261" i="1"/>
  <c r="S261" i="1"/>
  <c r="T261" i="1"/>
  <c r="U261" i="1"/>
  <c r="V261" i="1"/>
  <c r="W261" i="1"/>
  <c r="X261" i="1"/>
  <c r="Y261" i="1"/>
  <c r="Z261" i="1"/>
  <c r="AA261" i="1"/>
  <c r="AB261" i="1"/>
  <c r="AC261" i="1"/>
  <c r="AD261" i="1"/>
  <c r="AE261" i="1"/>
  <c r="AF261" i="1"/>
  <c r="AG261" i="1"/>
  <c r="AH261" i="1"/>
  <c r="AI261" i="1"/>
  <c r="AJ261" i="1"/>
  <c r="E262" i="1"/>
  <c r="F262" i="1"/>
  <c r="G262" i="1"/>
  <c r="H262" i="1"/>
  <c r="I262" i="1"/>
  <c r="J262" i="1"/>
  <c r="K262" i="1"/>
  <c r="L262" i="1"/>
  <c r="M262" i="1"/>
  <c r="N262" i="1"/>
  <c r="O262" i="1"/>
  <c r="P262" i="1"/>
  <c r="Q262" i="1"/>
  <c r="R262" i="1"/>
  <c r="S262" i="1"/>
  <c r="T262" i="1"/>
  <c r="U262" i="1"/>
  <c r="V262" i="1"/>
  <c r="W262" i="1"/>
  <c r="X262" i="1"/>
  <c r="Y262" i="1"/>
  <c r="Z262" i="1"/>
  <c r="AA262" i="1"/>
  <c r="AB262" i="1"/>
  <c r="AC262" i="1"/>
  <c r="AD262" i="1"/>
  <c r="AE262" i="1"/>
  <c r="AF262" i="1"/>
  <c r="AG262" i="1"/>
  <c r="AH262" i="1"/>
  <c r="AI262" i="1"/>
  <c r="AJ262" i="1"/>
  <c r="E263" i="1"/>
  <c r="F263" i="1"/>
  <c r="G263" i="1"/>
  <c r="H263" i="1"/>
  <c r="I263" i="1"/>
  <c r="J263" i="1"/>
  <c r="K263" i="1"/>
  <c r="L263" i="1"/>
  <c r="M263" i="1"/>
  <c r="N263" i="1"/>
  <c r="O263" i="1"/>
  <c r="P263" i="1"/>
  <c r="Q263" i="1"/>
  <c r="R263" i="1"/>
  <c r="S263" i="1"/>
  <c r="T263" i="1"/>
  <c r="U263" i="1"/>
  <c r="V263" i="1"/>
  <c r="W263" i="1"/>
  <c r="X263" i="1"/>
  <c r="Y263" i="1"/>
  <c r="Z263" i="1"/>
  <c r="AA263" i="1"/>
  <c r="AB263" i="1"/>
  <c r="AC263" i="1"/>
  <c r="AD263" i="1"/>
  <c r="AE263" i="1"/>
  <c r="AF263" i="1"/>
  <c r="AG263" i="1"/>
  <c r="AH263" i="1"/>
  <c r="AI263" i="1"/>
  <c r="AJ263" i="1"/>
  <c r="E264" i="1"/>
  <c r="F264" i="1"/>
  <c r="G264" i="1"/>
  <c r="H264" i="1"/>
  <c r="I264" i="1"/>
  <c r="J264" i="1"/>
  <c r="K264" i="1"/>
  <c r="L264" i="1"/>
  <c r="M264" i="1"/>
  <c r="N264" i="1"/>
  <c r="O264" i="1"/>
  <c r="P264" i="1"/>
  <c r="Q264" i="1"/>
  <c r="R264" i="1"/>
  <c r="S264" i="1"/>
  <c r="T264" i="1"/>
  <c r="U264" i="1"/>
  <c r="V264" i="1"/>
  <c r="W264" i="1"/>
  <c r="X264" i="1"/>
  <c r="Y264" i="1"/>
  <c r="Z264" i="1"/>
  <c r="AA264" i="1"/>
  <c r="AB264" i="1"/>
  <c r="AC264" i="1"/>
  <c r="AD264" i="1"/>
  <c r="AE264" i="1"/>
  <c r="AF264" i="1"/>
  <c r="AG264" i="1"/>
  <c r="AH264" i="1"/>
  <c r="AI264" i="1"/>
  <c r="AJ264" i="1"/>
  <c r="E265" i="1"/>
  <c r="F265" i="1"/>
  <c r="G265" i="1"/>
  <c r="H265" i="1"/>
  <c r="I265" i="1"/>
  <c r="J265" i="1"/>
  <c r="K265" i="1"/>
  <c r="L265" i="1"/>
  <c r="M265" i="1"/>
  <c r="N265" i="1"/>
  <c r="O265" i="1"/>
  <c r="P265" i="1"/>
  <c r="Q265" i="1"/>
  <c r="R265" i="1"/>
  <c r="S265" i="1"/>
  <c r="T265" i="1"/>
  <c r="U265" i="1"/>
  <c r="V265" i="1"/>
  <c r="W265" i="1"/>
  <c r="X265" i="1"/>
  <c r="Y265" i="1"/>
  <c r="Z265" i="1"/>
  <c r="AA265" i="1"/>
  <c r="AB265" i="1"/>
  <c r="AC265" i="1"/>
  <c r="AD265" i="1"/>
  <c r="AE265" i="1"/>
  <c r="AF265" i="1"/>
  <c r="AG265" i="1"/>
  <c r="AH265" i="1"/>
  <c r="AI265" i="1"/>
  <c r="AJ265" i="1"/>
  <c r="E266" i="1"/>
  <c r="F266" i="1"/>
  <c r="G266" i="1"/>
  <c r="H266" i="1"/>
  <c r="I266" i="1"/>
  <c r="J266" i="1"/>
  <c r="K266" i="1"/>
  <c r="L266" i="1"/>
  <c r="M266" i="1"/>
  <c r="N266" i="1"/>
  <c r="O266" i="1"/>
  <c r="P266" i="1"/>
  <c r="Q266" i="1"/>
  <c r="R266" i="1"/>
  <c r="S266" i="1"/>
  <c r="T266" i="1"/>
  <c r="U266" i="1"/>
  <c r="V266" i="1"/>
  <c r="W266" i="1"/>
  <c r="X266" i="1"/>
  <c r="Y266" i="1"/>
  <c r="Z266" i="1"/>
  <c r="AA266" i="1"/>
  <c r="AB266" i="1"/>
  <c r="AC266" i="1"/>
  <c r="AD266" i="1"/>
  <c r="AE266" i="1"/>
  <c r="AF266" i="1"/>
  <c r="AG266" i="1"/>
  <c r="AH266" i="1"/>
  <c r="AI266" i="1"/>
  <c r="AJ266" i="1"/>
  <c r="E249" i="1"/>
  <c r="F249" i="1"/>
  <c r="G249" i="1"/>
  <c r="H249" i="1"/>
  <c r="I249" i="1"/>
  <c r="J249" i="1"/>
  <c r="K249" i="1"/>
  <c r="L249" i="1"/>
  <c r="M249" i="1"/>
  <c r="N249" i="1"/>
  <c r="O249" i="1"/>
  <c r="P249" i="1"/>
  <c r="Q249" i="1"/>
  <c r="R249" i="1"/>
  <c r="S249" i="1"/>
  <c r="T249" i="1"/>
  <c r="U249" i="1"/>
  <c r="V249" i="1"/>
  <c r="W249" i="1"/>
  <c r="X249" i="1"/>
  <c r="Y249" i="1"/>
  <c r="Z249" i="1"/>
  <c r="AA249" i="1"/>
  <c r="AB249" i="1"/>
  <c r="AC249" i="1"/>
  <c r="AD249" i="1"/>
  <c r="AE249" i="1"/>
  <c r="AF249" i="1"/>
  <c r="AG249" i="1"/>
  <c r="AH249" i="1"/>
  <c r="AI249" i="1"/>
  <c r="AJ249" i="1"/>
  <c r="E250" i="1"/>
  <c r="F250" i="1"/>
  <c r="G250" i="1"/>
  <c r="H250" i="1"/>
  <c r="I250" i="1"/>
  <c r="J250" i="1"/>
  <c r="K250" i="1"/>
  <c r="L250" i="1"/>
  <c r="M250" i="1"/>
  <c r="N250" i="1"/>
  <c r="O250" i="1"/>
  <c r="P250" i="1"/>
  <c r="Q250" i="1"/>
  <c r="R250" i="1"/>
  <c r="S250" i="1"/>
  <c r="T250" i="1"/>
  <c r="U250" i="1"/>
  <c r="V250" i="1"/>
  <c r="W250" i="1"/>
  <c r="X250" i="1"/>
  <c r="Y250" i="1"/>
  <c r="Z250" i="1"/>
  <c r="AA250" i="1"/>
  <c r="AB250" i="1"/>
  <c r="AC250" i="1"/>
  <c r="AD250" i="1"/>
  <c r="AE250" i="1"/>
  <c r="AF250" i="1"/>
  <c r="AG250" i="1"/>
  <c r="AH250" i="1"/>
  <c r="AI250" i="1"/>
  <c r="AJ250" i="1"/>
  <c r="E251" i="1"/>
  <c r="F251" i="1"/>
  <c r="G251" i="1"/>
  <c r="H251" i="1"/>
  <c r="I251" i="1"/>
  <c r="J251" i="1"/>
  <c r="K251" i="1"/>
  <c r="L251" i="1"/>
  <c r="M251" i="1"/>
  <c r="N251" i="1"/>
  <c r="O251" i="1"/>
  <c r="P251" i="1"/>
  <c r="Q251" i="1"/>
  <c r="R251" i="1"/>
  <c r="S251" i="1"/>
  <c r="T251" i="1"/>
  <c r="U251" i="1"/>
  <c r="V251" i="1"/>
  <c r="W251" i="1"/>
  <c r="X251" i="1"/>
  <c r="Y251" i="1"/>
  <c r="Z251" i="1"/>
  <c r="AA251" i="1"/>
  <c r="AB251" i="1"/>
  <c r="AC251" i="1"/>
  <c r="AD251" i="1"/>
  <c r="AE251" i="1"/>
  <c r="AF251" i="1"/>
  <c r="AG251" i="1"/>
  <c r="AH251" i="1"/>
  <c r="AI251" i="1"/>
  <c r="AJ251" i="1"/>
  <c r="E252" i="1"/>
  <c r="F252" i="1"/>
  <c r="G252" i="1"/>
  <c r="H252" i="1"/>
  <c r="I252" i="1"/>
  <c r="J252" i="1"/>
  <c r="K252" i="1"/>
  <c r="L252" i="1"/>
  <c r="M252" i="1"/>
  <c r="N252" i="1"/>
  <c r="O252" i="1"/>
  <c r="P252" i="1"/>
  <c r="Q252" i="1"/>
  <c r="R252" i="1"/>
  <c r="S252" i="1"/>
  <c r="T252" i="1"/>
  <c r="U252" i="1"/>
  <c r="V252" i="1"/>
  <c r="W252" i="1"/>
  <c r="X252" i="1"/>
  <c r="Y252" i="1"/>
  <c r="Z252" i="1"/>
  <c r="AA252" i="1"/>
  <c r="AB252" i="1"/>
  <c r="AC252" i="1"/>
  <c r="AD252" i="1"/>
  <c r="AE252" i="1"/>
  <c r="AF252" i="1"/>
  <c r="AG252" i="1"/>
  <c r="AH252" i="1"/>
  <c r="AI252" i="1"/>
  <c r="AJ252" i="1"/>
  <c r="E253" i="1"/>
  <c r="F253" i="1"/>
  <c r="G253" i="1"/>
  <c r="H253" i="1"/>
  <c r="I253" i="1"/>
  <c r="J253" i="1"/>
  <c r="K253" i="1"/>
  <c r="L253" i="1"/>
  <c r="M253" i="1"/>
  <c r="N253" i="1"/>
  <c r="O253" i="1"/>
  <c r="P253" i="1"/>
  <c r="Q253" i="1"/>
  <c r="R253" i="1"/>
  <c r="S253" i="1"/>
  <c r="T253" i="1"/>
  <c r="U253" i="1"/>
  <c r="V253" i="1"/>
  <c r="W253" i="1"/>
  <c r="X253" i="1"/>
  <c r="Y253" i="1"/>
  <c r="Z253" i="1"/>
  <c r="AA253" i="1"/>
  <c r="AB253" i="1"/>
  <c r="AC253" i="1"/>
  <c r="AD253" i="1"/>
  <c r="AE253" i="1"/>
  <c r="AF253" i="1"/>
  <c r="AG253" i="1"/>
  <c r="AH253" i="1"/>
  <c r="AI253" i="1"/>
  <c r="AJ253" i="1"/>
  <c r="E254" i="1"/>
  <c r="F254" i="1"/>
  <c r="G254" i="1"/>
  <c r="H254" i="1"/>
  <c r="I254" i="1"/>
  <c r="J254" i="1"/>
  <c r="K254" i="1"/>
  <c r="L254" i="1"/>
  <c r="M254" i="1"/>
  <c r="N254" i="1"/>
  <c r="O254" i="1"/>
  <c r="P254" i="1"/>
  <c r="Q254" i="1"/>
  <c r="R254" i="1"/>
  <c r="S254" i="1"/>
  <c r="T254" i="1"/>
  <c r="U254" i="1"/>
  <c r="V254" i="1"/>
  <c r="W254" i="1"/>
  <c r="X254" i="1"/>
  <c r="Y254" i="1"/>
  <c r="Z254" i="1"/>
  <c r="AA254" i="1"/>
  <c r="AB254" i="1"/>
  <c r="AC254" i="1"/>
  <c r="AD254" i="1"/>
  <c r="AE254" i="1"/>
  <c r="AF254" i="1"/>
  <c r="AG254" i="1"/>
  <c r="AH254" i="1"/>
  <c r="AI254" i="1"/>
  <c r="AJ254" i="1"/>
  <c r="E255" i="1"/>
  <c r="F255" i="1"/>
  <c r="G255" i="1"/>
  <c r="H255" i="1"/>
  <c r="I255" i="1"/>
  <c r="J255" i="1"/>
  <c r="K255" i="1"/>
  <c r="L255" i="1"/>
  <c r="M255" i="1"/>
  <c r="N255" i="1"/>
  <c r="O255" i="1"/>
  <c r="P255" i="1"/>
  <c r="Q255" i="1"/>
  <c r="R255" i="1"/>
  <c r="S255" i="1"/>
  <c r="T255" i="1"/>
  <c r="U255" i="1"/>
  <c r="V255" i="1"/>
  <c r="W255" i="1"/>
  <c r="X255" i="1"/>
  <c r="Y255" i="1"/>
  <c r="Z255" i="1"/>
  <c r="AA255" i="1"/>
  <c r="AB255" i="1"/>
  <c r="AC255" i="1"/>
  <c r="AD255" i="1"/>
  <c r="AE255" i="1"/>
  <c r="AF255" i="1"/>
  <c r="AG255" i="1"/>
  <c r="AH255" i="1"/>
  <c r="AI255" i="1"/>
  <c r="AJ255" i="1"/>
  <c r="E233" i="1"/>
  <c r="F233" i="1"/>
  <c r="G233" i="1"/>
  <c r="H233" i="1"/>
  <c r="I233" i="1"/>
  <c r="J233" i="1"/>
  <c r="K233" i="1"/>
  <c r="L233" i="1"/>
  <c r="M233" i="1"/>
  <c r="N233" i="1"/>
  <c r="O233" i="1"/>
  <c r="P233" i="1"/>
  <c r="Q233" i="1"/>
  <c r="R233" i="1"/>
  <c r="S233" i="1"/>
  <c r="T233" i="1"/>
  <c r="U233" i="1"/>
  <c r="V233" i="1"/>
  <c r="W233" i="1"/>
  <c r="X233" i="1"/>
  <c r="Y233" i="1"/>
  <c r="Z233" i="1"/>
  <c r="AA233" i="1"/>
  <c r="AB233" i="1"/>
  <c r="AC233" i="1"/>
  <c r="AD233" i="1"/>
  <c r="AE233" i="1"/>
  <c r="AF233" i="1"/>
  <c r="AG233" i="1"/>
  <c r="AH233" i="1"/>
  <c r="AI233" i="1"/>
  <c r="AJ233" i="1"/>
  <c r="E234" i="1"/>
  <c r="F234" i="1"/>
  <c r="G234" i="1"/>
  <c r="H234" i="1"/>
  <c r="I234" i="1"/>
  <c r="J234" i="1"/>
  <c r="K234" i="1"/>
  <c r="L234" i="1"/>
  <c r="M234" i="1"/>
  <c r="N234" i="1"/>
  <c r="O234" i="1"/>
  <c r="P234" i="1"/>
  <c r="Q234" i="1"/>
  <c r="R234" i="1"/>
  <c r="S234" i="1"/>
  <c r="T234" i="1"/>
  <c r="U234" i="1"/>
  <c r="V234" i="1"/>
  <c r="W234" i="1"/>
  <c r="X234" i="1"/>
  <c r="Y234" i="1"/>
  <c r="Z234" i="1"/>
  <c r="AA234" i="1"/>
  <c r="AB234" i="1"/>
  <c r="AC234" i="1"/>
  <c r="AD234" i="1"/>
  <c r="AE234" i="1"/>
  <c r="AF234" i="1"/>
  <c r="AG234" i="1"/>
  <c r="AH234" i="1"/>
  <c r="AI234" i="1"/>
  <c r="AJ234" i="1"/>
  <c r="E235" i="1"/>
  <c r="F235" i="1"/>
  <c r="G235" i="1"/>
  <c r="H235" i="1"/>
  <c r="I235" i="1"/>
  <c r="J235" i="1"/>
  <c r="K235" i="1"/>
  <c r="L235" i="1"/>
  <c r="M235" i="1"/>
  <c r="N235" i="1"/>
  <c r="O235" i="1"/>
  <c r="P235" i="1"/>
  <c r="Q235" i="1"/>
  <c r="R235" i="1"/>
  <c r="S235" i="1"/>
  <c r="T235" i="1"/>
  <c r="U235" i="1"/>
  <c r="V235" i="1"/>
  <c r="W235" i="1"/>
  <c r="X235" i="1"/>
  <c r="Y235" i="1"/>
  <c r="Z235" i="1"/>
  <c r="AA235" i="1"/>
  <c r="AB235" i="1"/>
  <c r="AC235" i="1"/>
  <c r="AD235" i="1"/>
  <c r="AE235" i="1"/>
  <c r="AF235" i="1"/>
  <c r="AG235" i="1"/>
  <c r="AH235" i="1"/>
  <c r="AI235" i="1"/>
  <c r="AJ235" i="1"/>
  <c r="E236" i="1"/>
  <c r="F236" i="1"/>
  <c r="G236" i="1"/>
  <c r="H236" i="1"/>
  <c r="I236" i="1"/>
  <c r="J236" i="1"/>
  <c r="K236" i="1"/>
  <c r="L236" i="1"/>
  <c r="M236" i="1"/>
  <c r="N236" i="1"/>
  <c r="O236" i="1"/>
  <c r="P236" i="1"/>
  <c r="Q236" i="1"/>
  <c r="R236" i="1"/>
  <c r="S236" i="1"/>
  <c r="T236" i="1"/>
  <c r="U236" i="1"/>
  <c r="V236" i="1"/>
  <c r="W236" i="1"/>
  <c r="X236" i="1"/>
  <c r="Y236" i="1"/>
  <c r="Z236" i="1"/>
  <c r="AA236" i="1"/>
  <c r="AB236" i="1"/>
  <c r="AC236" i="1"/>
  <c r="AD236" i="1"/>
  <c r="AE236" i="1"/>
  <c r="AF236" i="1"/>
  <c r="AG236" i="1"/>
  <c r="AH236" i="1"/>
  <c r="AI236" i="1"/>
  <c r="AJ236" i="1"/>
  <c r="E237" i="1"/>
  <c r="F237" i="1"/>
  <c r="G237" i="1"/>
  <c r="H237" i="1"/>
  <c r="I237" i="1"/>
  <c r="J237" i="1"/>
  <c r="K237" i="1"/>
  <c r="L237" i="1"/>
  <c r="M237" i="1"/>
  <c r="N237" i="1"/>
  <c r="O237" i="1"/>
  <c r="P237" i="1"/>
  <c r="Q237" i="1"/>
  <c r="R237" i="1"/>
  <c r="S237" i="1"/>
  <c r="T237" i="1"/>
  <c r="U237" i="1"/>
  <c r="V237" i="1"/>
  <c r="W237" i="1"/>
  <c r="X237" i="1"/>
  <c r="Y237" i="1"/>
  <c r="Z237" i="1"/>
  <c r="AA237" i="1"/>
  <c r="AB237" i="1"/>
  <c r="AC237" i="1"/>
  <c r="AD237" i="1"/>
  <c r="AE237" i="1"/>
  <c r="AF237" i="1"/>
  <c r="AG237" i="1"/>
  <c r="AH237" i="1"/>
  <c r="AI237" i="1"/>
  <c r="AJ237" i="1"/>
  <c r="C2" i="3" l="1"/>
  <c r="D2" i="3"/>
  <c r="E2" i="3"/>
  <c r="F2" i="3"/>
  <c r="G2" i="3"/>
  <c r="H2" i="3"/>
  <c r="I2" i="3"/>
  <c r="J2" i="3"/>
  <c r="K2" i="3"/>
  <c r="L2" i="3"/>
  <c r="M2" i="3"/>
  <c r="N2" i="3"/>
  <c r="O2" i="3"/>
  <c r="P2" i="3"/>
  <c r="Q2" i="3"/>
  <c r="R2" i="3"/>
  <c r="S2" i="3"/>
  <c r="T2" i="3"/>
  <c r="U2" i="3"/>
  <c r="V2" i="3"/>
  <c r="W2" i="3"/>
  <c r="X2" i="3"/>
  <c r="Y2" i="3"/>
  <c r="Z2" i="3"/>
  <c r="AA2" i="3"/>
  <c r="AB2" i="3"/>
  <c r="AC2" i="3"/>
  <c r="AD2" i="3"/>
  <c r="AE2" i="3"/>
  <c r="AF2" i="3"/>
  <c r="AG2" i="3"/>
  <c r="AH2" i="3"/>
  <c r="AI2" i="3"/>
  <c r="B4" i="3"/>
  <c r="B5" i="3"/>
  <c r="B6" i="3"/>
  <c r="B7" i="3"/>
  <c r="B8" i="3"/>
  <c r="B9" i="3"/>
  <c r="F258" i="1"/>
  <c r="G258" i="1" s="1"/>
  <c r="H258" i="1" s="1"/>
  <c r="I258" i="1" s="1"/>
  <c r="J258" i="1" s="1"/>
  <c r="K258" i="1" s="1"/>
  <c r="L258" i="1" s="1"/>
  <c r="M258" i="1" s="1"/>
  <c r="N258" i="1" s="1"/>
  <c r="O258" i="1" s="1"/>
  <c r="P258" i="1" s="1"/>
  <c r="Q258" i="1" s="1"/>
  <c r="R258" i="1" s="1"/>
  <c r="S258" i="1" s="1"/>
  <c r="T258" i="1" s="1"/>
  <c r="U258" i="1" s="1"/>
  <c r="V258" i="1" s="1"/>
  <c r="W258" i="1" s="1"/>
  <c r="X258" i="1" s="1"/>
  <c r="Y258" i="1" s="1"/>
  <c r="Z258" i="1" s="1"/>
  <c r="AA258" i="1" s="1"/>
  <c r="AB258" i="1" s="1"/>
  <c r="AC258" i="1" s="1"/>
  <c r="AD258" i="1" s="1"/>
  <c r="AE258" i="1" s="1"/>
  <c r="AF258" i="1" s="1"/>
  <c r="AG258" i="1" s="1"/>
  <c r="AH258" i="1" s="1"/>
  <c r="AI258" i="1" s="1"/>
  <c r="AJ258" i="1" s="1"/>
  <c r="D234" i="1" l="1"/>
  <c r="D235" i="1"/>
  <c r="D236" i="1"/>
  <c r="D237" i="1"/>
  <c r="D233" i="1"/>
  <c r="D252" i="1" l="1"/>
  <c r="B236" i="1"/>
  <c r="D253" i="1"/>
  <c r="B237" i="1"/>
  <c r="D251" i="1"/>
  <c r="B235" i="1"/>
  <c r="D249" i="1"/>
  <c r="B233" i="1"/>
  <c r="D250" i="1"/>
  <c r="B234" i="1"/>
  <c r="D254" i="1"/>
  <c r="D265" i="1" s="1"/>
  <c r="C8" i="3" s="1"/>
  <c r="D261" i="1"/>
  <c r="C4" i="3" s="1"/>
  <c r="AB4" i="3"/>
  <c r="L4" i="3"/>
  <c r="D255" i="1"/>
  <c r="D262" i="1" l="1"/>
  <c r="C5" i="3" s="1"/>
  <c r="D263" i="1"/>
  <c r="C6" i="3" s="1"/>
  <c r="D9" i="3"/>
  <c r="T9" i="3"/>
  <c r="D5" i="3"/>
  <c r="T5" i="3"/>
  <c r="D6" i="3"/>
  <c r="T6" i="3"/>
  <c r="D7" i="3"/>
  <c r="T7" i="3"/>
  <c r="D8" i="3"/>
  <c r="T8" i="3"/>
  <c r="O4" i="3"/>
  <c r="AE4" i="3"/>
  <c r="D4" i="3"/>
  <c r="T4" i="3"/>
  <c r="L9" i="3"/>
  <c r="AB9" i="3"/>
  <c r="L5" i="3"/>
  <c r="AB5" i="3"/>
  <c r="L6" i="3"/>
  <c r="AB6" i="3"/>
  <c r="L7" i="3"/>
  <c r="AB7" i="3"/>
  <c r="L8" i="3"/>
  <c r="AB8" i="3"/>
  <c r="D266" i="1"/>
  <c r="C9" i="3" s="1"/>
  <c r="D264" i="1"/>
  <c r="C7" i="3" s="1"/>
  <c r="D257" i="1" l="1"/>
  <c r="Q9" i="3"/>
  <c r="Q8" i="3"/>
  <c r="Q7" i="3"/>
  <c r="Q6" i="3"/>
  <c r="Q5" i="3"/>
  <c r="X9" i="3"/>
  <c r="X8" i="3"/>
  <c r="X7" i="3"/>
  <c r="X6" i="3"/>
  <c r="X5" i="3"/>
  <c r="N9" i="3"/>
  <c r="N8" i="3"/>
  <c r="N7" i="3"/>
  <c r="N6" i="3"/>
  <c r="N5" i="3"/>
  <c r="G9" i="3"/>
  <c r="G8" i="3"/>
  <c r="G7" i="3"/>
  <c r="G6" i="3"/>
  <c r="G5" i="3"/>
  <c r="P9" i="3"/>
  <c r="P8" i="3"/>
  <c r="P7" i="3"/>
  <c r="P6" i="3"/>
  <c r="P5" i="3"/>
  <c r="AC9" i="3"/>
  <c r="AC8" i="3"/>
  <c r="AC7" i="3"/>
  <c r="AC6" i="3"/>
  <c r="AC5" i="3"/>
  <c r="M9" i="3"/>
  <c r="M5" i="3"/>
  <c r="M8" i="3"/>
  <c r="M7" i="3"/>
  <c r="M6" i="3"/>
  <c r="H9" i="3"/>
  <c r="H8" i="3"/>
  <c r="H7" i="3"/>
  <c r="H6" i="3"/>
  <c r="H5" i="3"/>
  <c r="S9" i="3"/>
  <c r="S8" i="3"/>
  <c r="S7" i="3"/>
  <c r="S6" i="3"/>
  <c r="S5" i="3"/>
  <c r="AF9" i="3"/>
  <c r="AF8" i="3"/>
  <c r="AF7" i="3"/>
  <c r="AF6" i="3"/>
  <c r="AF5" i="3"/>
  <c r="AI9" i="3"/>
  <c r="AI8" i="3"/>
  <c r="AI7" i="3"/>
  <c r="AI6" i="3"/>
  <c r="AI5" i="3"/>
  <c r="AG9" i="3"/>
  <c r="AG8" i="3"/>
  <c r="AG7" i="3"/>
  <c r="AG6" i="3"/>
  <c r="AG5" i="3"/>
  <c r="AG4" i="3"/>
  <c r="Q4" i="3"/>
  <c r="X4" i="3"/>
  <c r="N4" i="3"/>
  <c r="G4" i="3"/>
  <c r="P4" i="3"/>
  <c r="O9" i="3"/>
  <c r="O8" i="3"/>
  <c r="O7" i="3"/>
  <c r="O6" i="3"/>
  <c r="O5" i="3"/>
  <c r="AC4" i="3"/>
  <c r="M4" i="3"/>
  <c r="H4" i="3"/>
  <c r="S4" i="3"/>
  <c r="AF4" i="3"/>
  <c r="AI4" i="3"/>
  <c r="Z9" i="3"/>
  <c r="Z7" i="3"/>
  <c r="Z6" i="3"/>
  <c r="Z5" i="3"/>
  <c r="Z8" i="3"/>
  <c r="Y9" i="3"/>
  <c r="Y8" i="3"/>
  <c r="Y7" i="3"/>
  <c r="Y6" i="3"/>
  <c r="Y5" i="3"/>
  <c r="I9" i="3"/>
  <c r="I8" i="3"/>
  <c r="I7" i="3"/>
  <c r="I6" i="3"/>
  <c r="I5" i="3"/>
  <c r="V9" i="3"/>
  <c r="V8" i="3"/>
  <c r="V7" i="3"/>
  <c r="V6" i="3"/>
  <c r="V5" i="3"/>
  <c r="W9" i="3"/>
  <c r="W8" i="3"/>
  <c r="W7" i="3"/>
  <c r="W6" i="3"/>
  <c r="W5" i="3"/>
  <c r="K9" i="3"/>
  <c r="K8" i="3"/>
  <c r="K7" i="3"/>
  <c r="K6" i="3"/>
  <c r="K5" i="3"/>
  <c r="R9" i="3"/>
  <c r="R8" i="3"/>
  <c r="R7" i="3"/>
  <c r="R6" i="3"/>
  <c r="R5" i="3"/>
  <c r="J9" i="3"/>
  <c r="J8" i="3"/>
  <c r="J7" i="3"/>
  <c r="J6" i="3"/>
  <c r="J5" i="3"/>
  <c r="U9" i="3"/>
  <c r="U8" i="3"/>
  <c r="U7" i="3"/>
  <c r="U6" i="3"/>
  <c r="U5" i="3"/>
  <c r="E9" i="3"/>
  <c r="E8" i="3"/>
  <c r="E7" i="3"/>
  <c r="E6" i="3"/>
  <c r="E5" i="3"/>
  <c r="F9" i="3"/>
  <c r="F8" i="3"/>
  <c r="F7" i="3"/>
  <c r="F6" i="3"/>
  <c r="F5" i="3"/>
  <c r="AH9" i="3"/>
  <c r="AH7" i="3"/>
  <c r="AH6" i="3"/>
  <c r="AH5" i="3"/>
  <c r="AH8" i="3"/>
  <c r="AD9" i="3"/>
  <c r="AD7" i="3"/>
  <c r="AD6" i="3"/>
  <c r="AD5" i="3"/>
  <c r="AD8" i="3"/>
  <c r="AA9" i="3"/>
  <c r="AA8" i="3"/>
  <c r="AA7" i="3"/>
  <c r="AA6" i="3"/>
  <c r="AA5" i="3"/>
  <c r="Z4" i="3"/>
  <c r="Y4" i="3"/>
  <c r="I4" i="3"/>
  <c r="V4" i="3"/>
  <c r="W4" i="3"/>
  <c r="K4" i="3"/>
  <c r="R4" i="3"/>
  <c r="AE9" i="3"/>
  <c r="AE8" i="3"/>
  <c r="AE7" i="3"/>
  <c r="AE6" i="3"/>
  <c r="AE5" i="3"/>
  <c r="J4" i="3"/>
  <c r="U4" i="3"/>
  <c r="E4" i="3"/>
  <c r="F4" i="3"/>
  <c r="AH4" i="3"/>
  <c r="AD4" i="3"/>
  <c r="AA4" i="3"/>
</calcChain>
</file>

<file path=xl/sharedStrings.xml><?xml version="1.0" encoding="utf-8"?>
<sst xmlns="http://schemas.openxmlformats.org/spreadsheetml/2006/main" count="8359" uniqueCount="406">
  <si>
    <t>Zaman damgası</t>
  </si>
  <si>
    <t>E-posta Adresi</t>
  </si>
  <si>
    <t>Çalıştığınız Birimi Seçiniz</t>
  </si>
  <si>
    <t xml:space="preserve"> [Üniversitenin akademik yükseltme ölçütlerinden]</t>
  </si>
  <si>
    <t xml:space="preserve"> [Fikirlerin rahatça ifade edilebilmesinden]</t>
  </si>
  <si>
    <t xml:space="preserve"> [İdari görevlendirmelerinin yetkinlikler çerçevesinde yapılıyor olmasından]</t>
  </si>
  <si>
    <t xml:space="preserve"> [İdari ve destek personelinin görev ve sorumluluklarını zamanında yerine getirmesinden]</t>
  </si>
  <si>
    <t xml:space="preserve"> [Kurum içi iletişimin yeteri düzeyde sağlanabiliyor olmasından]</t>
  </si>
  <si>
    <t xml:space="preserve"> [Birim yöneticilerinin, iş kalitesini arttırmaya yönelik çalışmalarından]</t>
  </si>
  <si>
    <t xml:space="preserve"> [Araştırma için gereken izinlerin alınma sürecinden]</t>
  </si>
  <si>
    <t xml:space="preserve"> [Araştırma laboratuvarlarının fiziksel koşullarından]</t>
  </si>
  <si>
    <t xml:space="preserve"> [Araştırma laboratuvarlarının yeterli sayıda bulunmasından]</t>
  </si>
  <si>
    <t xml:space="preserve"> [Araştırma laboratuvarlarında bulunan teknik personel sayısından]</t>
  </si>
  <si>
    <t xml:space="preserve"> [Bilgi kaynağının (e-kütüphane, kütüphane vb.) istenen düzeyde olmasından]</t>
  </si>
  <si>
    <t xml:space="preserve"> [Yurt içi sempozyum, kongre vb. katılım için sunulan bütçe desteğinden]</t>
  </si>
  <si>
    <t xml:space="preserve"> [Yurt dışı sempozyum, kongre vb. katılım için sunulan bütçe desteğinden]</t>
  </si>
  <si>
    <t xml:space="preserve"> [Abone olunan veri tabanlarının yeterliliğinden]</t>
  </si>
  <si>
    <t xml:space="preserve"> [Programınızdaki/Bölümünüzdeki seçmeli derslerin ihtiyaca cevap vermesinden]</t>
  </si>
  <si>
    <t xml:space="preserve"> [Biriminizin öğretim elemanlarının ders yükü dengesinden]</t>
  </si>
  <si>
    <t xml:space="preserve"> [Sürekli Eğitim Merkezi'nin (DÜSEM) sağladığı hizmetlerden]</t>
  </si>
  <si>
    <t xml:space="preserve"> [Dış İlişkiler Ofis biriminin sağladığı hizmetlerden]</t>
  </si>
  <si>
    <t xml:space="preserve"> [Eğitim-öğretim faaliyetleri ile ilgili sağlanan donanım, araç ve gereç desteğinden]</t>
  </si>
  <si>
    <t xml:space="preserve"> [Üniversitemizin ülkemiz ve dünya ölçeğindeki sıralamasından]</t>
  </si>
  <si>
    <t xml:space="preserve"> [Sağlık, Kültür ve Spor (SKS) biriminin sağladığı hizmetlerden]</t>
  </si>
  <si>
    <t xml:space="preserve"> [Ek ders, yolluk ve benzeri ödeme süreçlerinden]</t>
  </si>
  <si>
    <t xml:space="preserve"> [Hukuk destek hizmetlerinden]</t>
  </si>
  <si>
    <t xml:space="preserve"> [Öğrenci işleri hizmetlerinden]</t>
  </si>
  <si>
    <t xml:space="preserve"> [Güvenlik hizmetlerinden]</t>
  </si>
  <si>
    <t xml:space="preserve"> [Yemekhane hizmetlerinden]</t>
  </si>
  <si>
    <t xml:space="preserve"> [Kantin hizmetlerinden]</t>
  </si>
  <si>
    <t xml:space="preserve"> [Yapı İşleri Daire Başkanlığı hizmetlerinden]</t>
  </si>
  <si>
    <t xml:space="preserve"> [Kurum ve odaların ısıtma-soğutma açısından yeterli olma durumundan]</t>
  </si>
  <si>
    <t xml:space="preserve"> [Kurum ve odaların aydınlatma açısından yeterli olma durumundan]</t>
  </si>
  <si>
    <t xml:space="preserve"> [Kongre-toplantı salonlarının sayı ve fiziksel açıdan uygunluğundan]</t>
  </si>
  <si>
    <t xml:space="preserve"> [Kalite Komisyonu çalışmalarından]</t>
  </si>
  <si>
    <t xml:space="preserve"> [Kalite Geliştirme Koordinatörlüğü çalışmalarından]</t>
  </si>
  <si>
    <t>Ek olarak iletmek istedikleriniz</t>
  </si>
  <si>
    <t>hbayindir@dicle.edu.tr</t>
  </si>
  <si>
    <t>TEKNİK BİLİMLER MESLEK YÜKSEKOKULU</t>
  </si>
  <si>
    <t>Memnunum</t>
  </si>
  <si>
    <t>Çok Memnunum</t>
  </si>
  <si>
    <t>Kararsızım</t>
  </si>
  <si>
    <t>Memnun Değilim</t>
  </si>
  <si>
    <t>fmatpan@dicle.edu.tr</t>
  </si>
  <si>
    <t>FEN FAKÜLTESİ</t>
  </si>
  <si>
    <t>Hiç Memnun Değilim</t>
  </si>
  <si>
    <t>hamit.kavak@dicle.edu.tr</t>
  </si>
  <si>
    <t>ZİRAAT FAKÜLTESİ</t>
  </si>
  <si>
    <t>onercetin@dicle.edu.tr</t>
  </si>
  <si>
    <t>ERGANİ MESLEK YÜKSEKOKULU</t>
  </si>
  <si>
    <t>cumali.ozaslan@dicle.edu.tr</t>
  </si>
  <si>
    <t>baykal@dicle.edu.tr</t>
  </si>
  <si>
    <t>ilhan.candan@dicle.edu.tr</t>
  </si>
  <si>
    <t>hanifi.sekerci@dicle.edu.tr</t>
  </si>
  <si>
    <t>ZİYA GÖKALP EĞİTİM FAKÜLTESİ</t>
  </si>
  <si>
    <t>gyigitalp@dicle.edu.tr</t>
  </si>
  <si>
    <t>ATATÜRK SAĞLIK YÜKSEKOKULU</t>
  </si>
  <si>
    <t>faruk.aksoy@dicle.edu.tr</t>
  </si>
  <si>
    <t>SOSYAL BİLİMLER MESLEK YÜKSEKOKULU</t>
  </si>
  <si>
    <t>ayilmaz@dicle.edu.tr</t>
  </si>
  <si>
    <t>MİMARLIK FAKÜLTESİ</t>
  </si>
  <si>
    <t>mehtap.efe@dicle.edu.tr</t>
  </si>
  <si>
    <t>VETERİNER FAKÜLTESİ</t>
  </si>
  <si>
    <t>mustafa.sahin@dicle.edu.tr</t>
  </si>
  <si>
    <t>DEVLET KONSERVATUVARI</t>
  </si>
  <si>
    <t>rkarakas@dicle.edu.tr</t>
  </si>
  <si>
    <t>SANAT VE TASARIM FAKÜLTESİ</t>
  </si>
  <si>
    <t>faruk@dicle.edu.tr</t>
  </si>
  <si>
    <t>TARIM MESLEK YÜKSEKOKULU</t>
  </si>
  <si>
    <t>serap.taystamoulas@dicle.edu.tr</t>
  </si>
  <si>
    <t>TIP FAKÜLTESİ</t>
  </si>
  <si>
    <t>hasanicen@dicle.edu.tr</t>
  </si>
  <si>
    <t>nurdan.karacan@dicle.edu.tr</t>
  </si>
  <si>
    <t>hayrullah.dogruel@dicle.edu.tr</t>
  </si>
  <si>
    <t>c.turgunbayer@dicle.edu.tr</t>
  </si>
  <si>
    <t>EDEBİYAT FAKÜLTESİ</t>
  </si>
  <si>
    <t>ksami@dicle.edu.tr</t>
  </si>
  <si>
    <t>sefika@dicle.edu.tr</t>
  </si>
  <si>
    <t>asessiz@dicle.edu.tr</t>
  </si>
  <si>
    <t>mehmet.turan@dicle.edu.tr</t>
  </si>
  <si>
    <t>İLAHİYAT FAKÜLTESİ</t>
  </si>
  <si>
    <t>ECZACILIK FAKÜLTESİ</t>
  </si>
  <si>
    <t>htemel@dicle.edu.tr</t>
  </si>
  <si>
    <t>abdulmelik.vergi@dicle.edu.tr</t>
  </si>
  <si>
    <t>skaradogan@dicle.edu.tr</t>
  </si>
  <si>
    <t>mtahir.ucar@dicle.edu.tr</t>
  </si>
  <si>
    <t>tatar@dicle.edu.tr</t>
  </si>
  <si>
    <t>semih.altan@dicle.edu.tr</t>
  </si>
  <si>
    <t>teşekkürler</t>
  </si>
  <si>
    <t>polat.ipek@dicle.edu.tr</t>
  </si>
  <si>
    <t>bsaruhan@dicle.edu.tr</t>
  </si>
  <si>
    <t>yaser.icer@dicle.edu.tr</t>
  </si>
  <si>
    <t>ahmet.tasir@dicle.edu.tr</t>
  </si>
  <si>
    <t>ADALET MESLEK YÜKSEKOKULU</t>
  </si>
  <si>
    <t>osolmaz@dicle.edu.tr</t>
  </si>
  <si>
    <t>ekrem.benzer@dicle.edu.tr</t>
  </si>
  <si>
    <t>HUKUK FAKÜLTESİ</t>
  </si>
  <si>
    <t>ilhami.poyraz@dicle.edu.tr</t>
  </si>
  <si>
    <t>sonay.odemis@dicle.edu.tr</t>
  </si>
  <si>
    <t>edehasirci@dicle.edu.tr</t>
  </si>
  <si>
    <t>SOSYAL BİLİMLER ENSTİTÜSÜ</t>
  </si>
  <si>
    <t>ahmetk@dicle.edu.tr</t>
  </si>
  <si>
    <t>syerlikaya@dicle.edu.tr</t>
  </si>
  <si>
    <t>diren.sarisaltik@dicle.edu.tr</t>
  </si>
  <si>
    <t>musa.buyuk@dicle.edu.tr</t>
  </si>
  <si>
    <t>mumtaz@dicle.edu.tr</t>
  </si>
  <si>
    <t>nozyurtlu@dicle.edu.tr</t>
  </si>
  <si>
    <t>vedat.ekinci@dicle.edu.tr</t>
  </si>
  <si>
    <t>ecengiz@dicle.edu.tr</t>
  </si>
  <si>
    <t>emine.catalkaya@dicle.edu.tr</t>
  </si>
  <si>
    <t>MÜHENDİSLİK FAKÜLTESİ</t>
  </si>
  <si>
    <t>yok</t>
  </si>
  <si>
    <t>nurettin.mentes@dicle.edu.tr</t>
  </si>
  <si>
    <t>İKTİSADİ VE İDARİ BİLİMLER FAKÜLTESİ</t>
  </si>
  <si>
    <t>f.kaya@dicle.edu.tr</t>
  </si>
  <si>
    <t>YABANCI DİLLER YÜKSEKOKULU</t>
  </si>
  <si>
    <t>Teşekkürler</t>
  </si>
  <si>
    <t>talip.turna@dicle.edu.tr</t>
  </si>
  <si>
    <t>mayucelen@dicle.edu.tr</t>
  </si>
  <si>
    <t>selin.gocen@dicle.edu.tr</t>
  </si>
  <si>
    <t>konuralp.elicin@dicle.edu.tr</t>
  </si>
  <si>
    <t>fguzel@dicle.edu.tr</t>
  </si>
  <si>
    <t>hilal.koluman@dicle.edu.tr</t>
  </si>
  <si>
    <t>didemcelik@dicle.edu.tr</t>
  </si>
  <si>
    <t>ersinselcuk@dicle.edu.tr</t>
  </si>
  <si>
    <t>ebahsi@dicle.edu.tr</t>
  </si>
  <si>
    <t>DİŞ HEKİMLİĞİ FAKÜLTESİ</t>
  </si>
  <si>
    <t>cihad.gunduz@dicle.edu.tr</t>
  </si>
  <si>
    <t>ferat.yilmaz@dicle.edu.tr</t>
  </si>
  <si>
    <t>avural@dicle.edu.tr</t>
  </si>
  <si>
    <t>alisatar@dicle.edu.tr</t>
  </si>
  <si>
    <t>kadir.yildiz@dicle.edu.tr</t>
  </si>
  <si>
    <t>mesude.duman@dicle.edu.tr</t>
  </si>
  <si>
    <t>ykkoca@dicle.edu.tr</t>
  </si>
  <si>
    <t>ytonbul@dicle.edu.tr</t>
  </si>
  <si>
    <t>deniz.erbilgin@dicle.edu.tr</t>
  </si>
  <si>
    <t>omrs@dicle.edu.tr</t>
  </si>
  <si>
    <t>SİLVAN MESLEK YÜKSEKOKULU</t>
  </si>
  <si>
    <t>emrullah.dagtan@dicle.edu.tr</t>
  </si>
  <si>
    <t>omer.kilic@dicle.edu.tr</t>
  </si>
  <si>
    <t>ebekler@dicle.edu.tr</t>
  </si>
  <si>
    <t>ykaya@dicle.edu.tr</t>
  </si>
  <si>
    <t>ridvan.kenanoglu@dicle.edu.tr</t>
  </si>
  <si>
    <t>BİSMİL MESLEK YÜKSEKOKULU</t>
  </si>
  <si>
    <t>cemal.akuzum@dicle.edu.tr</t>
  </si>
  <si>
    <t>murat.ucan@dicle.edu.tr</t>
  </si>
  <si>
    <t>tuba.gezer@dicle.edu.tr</t>
  </si>
  <si>
    <t>akinff@dicle.edu.tr</t>
  </si>
  <si>
    <t>meryem.kahraman@dicle.edu.tr</t>
  </si>
  <si>
    <t>sahmet@dicle.edu.tr</t>
  </si>
  <si>
    <t>meryem.kaya@dicle.edu.tr</t>
  </si>
  <si>
    <t>hulyaefe@dicle.edu.tr</t>
  </si>
  <si>
    <t>saydut@dicle.edu.tr</t>
  </si>
  <si>
    <t>sezaio@dicle.edu.tr</t>
  </si>
  <si>
    <t>BEDEN EĞİTİMİ VE SPOR YÜKSEKOKULU</t>
  </si>
  <si>
    <t>sguran@dicle.edu.tr</t>
  </si>
  <si>
    <t>ozge.sengul@dicle.edu.tr</t>
  </si>
  <si>
    <t>mtunc@dicle.edu.tr</t>
  </si>
  <si>
    <t>mkkaplan@dicle.edu.tr</t>
  </si>
  <si>
    <t>alev.meral@dicle.edu.tr</t>
  </si>
  <si>
    <t>mhalkan@dicle.edu.tr</t>
  </si>
  <si>
    <t>sgonen@dicle.edu.tr</t>
  </si>
  <si>
    <t>ozge.kuran@dicle.edu.tr</t>
  </si>
  <si>
    <t>baris.ulker@dicle.edu.tr</t>
  </si>
  <si>
    <t>isa_atas@dicle.edu.tr</t>
  </si>
  <si>
    <t>msalih.sayar@dicle.edu.tr</t>
  </si>
  <si>
    <t>damla.barlak@dicle.edu.tr</t>
  </si>
  <si>
    <t>hasan.sahin@dicle.edu.tr</t>
  </si>
  <si>
    <t>npolat@dicle.edu.tr</t>
  </si>
  <si>
    <t>ialuclu@dicle.edu.tr</t>
  </si>
  <si>
    <t>dcaydin@dicle.edu.tr</t>
  </si>
  <si>
    <t>agezici@dicle.edu.tr</t>
  </si>
  <si>
    <t>halime.seloglu@dicle.edu.tr</t>
  </si>
  <si>
    <t>ÇERMİK MESLEK YÜKSEKOKULU</t>
  </si>
  <si>
    <t>hakan.temiz@dicle.edu.tr</t>
  </si>
  <si>
    <t>hbaskan@dicle.edu.tr</t>
  </si>
  <si>
    <t>seyhmus.bakir@dicle.edu.tr</t>
  </si>
  <si>
    <t>arifea@dicle.edu.tr</t>
  </si>
  <si>
    <t>nurettin.aydilek@dicle.edu.tr</t>
  </si>
  <si>
    <t>syalaz@dicle.edu.tr</t>
  </si>
  <si>
    <t>hatipyildiz@dicle.edu.tr</t>
  </si>
  <si>
    <t>elifp.bakir@dicle.edu.tr</t>
  </si>
  <si>
    <t>faruk.evrenk@dicle.edu.tr</t>
  </si>
  <si>
    <t>aketani@dicle.edu.tr</t>
  </si>
  <si>
    <t>ih.yildirim@dicle.edu.tr</t>
  </si>
  <si>
    <t>funda.uncu@dicle.edu.tr</t>
  </si>
  <si>
    <t>sturan@dicle.edu.tr</t>
  </si>
  <si>
    <t>mnuri.guzel@dicle.edu.tr</t>
  </si>
  <si>
    <t>ozlemg@dicle.edu.tr</t>
  </si>
  <si>
    <t>namet@dicle.edu.tr</t>
  </si>
  <si>
    <t>abdurrahman.kara@dicle.edu.tr</t>
  </si>
  <si>
    <t>cem.senol@dicle.edu.tr</t>
  </si>
  <si>
    <t>zuhal.ozdemir@dicle.edu.tr</t>
  </si>
  <si>
    <t>zelal.karakoc@dicle.edu.tr</t>
  </si>
  <si>
    <t>asimsek@dicle.edu.tr</t>
  </si>
  <si>
    <t>abdulselam.ertas@dicle.edu.tr</t>
  </si>
  <si>
    <t>elif.duranoto@dicle.edu.tr</t>
  </si>
  <si>
    <t>zubari@dicle.edu.tr</t>
  </si>
  <si>
    <t>mkaderaltan@dicle.edu.tr</t>
  </si>
  <si>
    <t>nigah@dicle.edu.tr</t>
  </si>
  <si>
    <t>kubra.suna@dicle.edu.tr</t>
  </si>
  <si>
    <t>bturgay@dicle.edu.tr</t>
  </si>
  <si>
    <t>abdurrahman.oral@dicle.edu.tr</t>
  </si>
  <si>
    <t>zyucedag@dicle.edu.tr</t>
  </si>
  <si>
    <t>ibrahim.capar@dicle.edu.tr</t>
  </si>
  <si>
    <t>ibrahim.tunik@dicle.edu.tr</t>
  </si>
  <si>
    <t>burhan.durgun@dicle.edu.tr</t>
  </si>
  <si>
    <t>csudemir@dicle.edu.tr</t>
  </si>
  <si>
    <t>medine.tekin@dicle.edu.tr</t>
  </si>
  <si>
    <t>memin.kurt@dicle.edu.tr</t>
  </si>
  <si>
    <t>saite@dicle.edu.tr</t>
  </si>
  <si>
    <t>asubay@dicle.edu.tr</t>
  </si>
  <si>
    <t>nida.ozcan@dicle.edu.tr</t>
  </si>
  <si>
    <t>yildirim.ozupak@dicle.edu.tr</t>
  </si>
  <si>
    <t>Toplam Puan</t>
  </si>
  <si>
    <t>Max. Puan</t>
  </si>
  <si>
    <t>Memnuniyet Oranı</t>
  </si>
  <si>
    <t>Genel Memnuniyet Oranı</t>
  </si>
  <si>
    <t xml:space="preserve"> Üniversitenin akademik yükseltme ölçütlerinden</t>
  </si>
  <si>
    <t xml:space="preserve"> Fikirlerin rahatça ifade edilebilmesinden</t>
  </si>
  <si>
    <t xml:space="preserve"> İdari görevlendirmelerinin yetkinlikler çerçevesinde yapılıyor olmasından</t>
  </si>
  <si>
    <t xml:space="preserve"> İdari ve destek personelinin görev ve sorumluluklarını zamanında yerine getirmesinden</t>
  </si>
  <si>
    <t xml:space="preserve"> Kurum içi iletişimin yeteri düzeyde sağlanabiliyor olmasından</t>
  </si>
  <si>
    <t xml:space="preserve"> Birim yöneticilerinin, iş kalitesini arttırmaya yönelik çalışmalarından</t>
  </si>
  <si>
    <t xml:space="preserve"> Araştırma için gereken izinlerin alınma sürecinden</t>
  </si>
  <si>
    <t xml:space="preserve"> Araştırma laboratuvarlarının fiziksel koşullarından</t>
  </si>
  <si>
    <t xml:space="preserve"> Araştırma laboratuvarlarının yeterli sayıda bulunmasından</t>
  </si>
  <si>
    <t xml:space="preserve"> Araştırma laboratuvarlarında bulunan teknik personel sayısından</t>
  </si>
  <si>
    <t xml:space="preserve"> Bilgi kaynağının (e-kütüphane, kütüphane vb.) istenen düzeyde olmasından</t>
  </si>
  <si>
    <t xml:space="preserve"> Yurt içi sempozyum, kongre vb. katılım için sunulan bütçe desteğinden</t>
  </si>
  <si>
    <t xml:space="preserve"> Yurt dışı sempozyum, kongre vb. katılım için sunulan bütçe desteğinden</t>
  </si>
  <si>
    <t xml:space="preserve"> Abone olunan veri tabanlarının yeterliliğinden</t>
  </si>
  <si>
    <t xml:space="preserve"> Programınızdaki/Bölümünüzdeki seçmeli derslerin ihtiyaca cevap vermesinden</t>
  </si>
  <si>
    <t xml:space="preserve"> Biriminizin öğretim elemanlarının ders yükü dengesinden</t>
  </si>
  <si>
    <t xml:space="preserve"> Sürekli Eğitim Merkezi'nin (DÜSEM) sağladığı hizmetlerden</t>
  </si>
  <si>
    <t xml:space="preserve"> Dış İlişkiler Ofis biriminin sağladığı hizmetlerden</t>
  </si>
  <si>
    <t xml:space="preserve"> Eğitim-öğretim faaliyetleri ile ilgili sağlanan donanım, araç ve gereç desteğinden</t>
  </si>
  <si>
    <t xml:space="preserve"> Üniversitemizin ülkemiz ve dünya ölçeğindeki sıralamasından</t>
  </si>
  <si>
    <t xml:space="preserve"> Sağlık, Kültür ve Spor (SKS) biriminin sağladığı hizmetlerden</t>
  </si>
  <si>
    <t xml:space="preserve"> Ek ders, yolluk ve benzeri ödeme süreçlerinden</t>
  </si>
  <si>
    <t xml:space="preserve"> Hukuk destek hizmetlerinden</t>
  </si>
  <si>
    <t xml:space="preserve"> Öğrenci işleri hizmetlerinden</t>
  </si>
  <si>
    <t xml:space="preserve"> Güvenlik hizmetlerinden</t>
  </si>
  <si>
    <t xml:space="preserve"> Yemekhane hizmetlerinden</t>
  </si>
  <si>
    <t xml:space="preserve"> Kantin hizmetlerinden</t>
  </si>
  <si>
    <t xml:space="preserve"> Yapı İşleri Daire Başkanlığı hizmetlerinden</t>
  </si>
  <si>
    <t xml:space="preserve"> Kurum ve odaların ısıtma-soğutma açısından yeterli olma durumundan</t>
  </si>
  <si>
    <t xml:space="preserve"> Kurum ve odaların aydınlatma açısından yeterli olma durumundan</t>
  </si>
  <si>
    <t xml:space="preserve"> Kongre-toplantı salonlarının sayı ve fiziksel açıdan uygunluğundan</t>
  </si>
  <si>
    <t xml:space="preserve"> Kalite Komisyonu çalışmalarından</t>
  </si>
  <si>
    <t xml:space="preserve"> Kalite Geliştirme Koordinatörlüğü çalışmalarından</t>
  </si>
  <si>
    <t>Soru 1</t>
  </si>
  <si>
    <t>Soru 2</t>
  </si>
  <si>
    <t>Soru 3</t>
  </si>
  <si>
    <t>Soru 4</t>
  </si>
  <si>
    <t>Soru 5</t>
  </si>
  <si>
    <t>Soru 6</t>
  </si>
  <si>
    <t>Soru 7</t>
  </si>
  <si>
    <t>Soru 8</t>
  </si>
  <si>
    <t>Soru 9</t>
  </si>
  <si>
    <t>Soru 10</t>
  </si>
  <si>
    <t>Soru 11</t>
  </si>
  <si>
    <t>Soru 12</t>
  </si>
  <si>
    <t>Soru 13</t>
  </si>
  <si>
    <t>Soru 14</t>
  </si>
  <si>
    <t>Soru 15</t>
  </si>
  <si>
    <t>Soru 16</t>
  </si>
  <si>
    <t>Soru 17</t>
  </si>
  <si>
    <t>Soru 18</t>
  </si>
  <si>
    <t>Soru 19</t>
  </si>
  <si>
    <t>Soru 20</t>
  </si>
  <si>
    <t>Soru 21</t>
  </si>
  <si>
    <t>Soru 22</t>
  </si>
  <si>
    <t>Soru 23</t>
  </si>
  <si>
    <t>Soru 24</t>
  </si>
  <si>
    <t>Soru 25</t>
  </si>
  <si>
    <t>Soru 26</t>
  </si>
  <si>
    <t>Soru 27</t>
  </si>
  <si>
    <t>Soru 28</t>
  </si>
  <si>
    <t>Soru 29</t>
  </si>
  <si>
    <t>Soru 30</t>
  </si>
  <si>
    <t>Soru 31</t>
  </si>
  <si>
    <t>Soru 32</t>
  </si>
  <si>
    <t>Soru 33</t>
  </si>
  <si>
    <t>No</t>
  </si>
  <si>
    <t>Soru</t>
  </si>
  <si>
    <t>mahmutm@dicle.edu.tr</t>
  </si>
  <si>
    <t>mehmet.demirkol@dicle.edu.tr</t>
  </si>
  <si>
    <t>rabiha.arslanyildirim@dicle.edu.tr</t>
  </si>
  <si>
    <t>yekta.yaray@dicle.edu.tr</t>
  </si>
  <si>
    <t xml:space="preserve">Ergani Meslek Yüksek Okulu’nun fiziki kalitesini artırmak için yeni bir bina yapılmasını arz ediyorum. Teşekkür ederim. </t>
  </si>
  <si>
    <t>solmez@dicle.edu.tr</t>
  </si>
  <si>
    <t>bayram.aytekin@dicle.edu.tr</t>
  </si>
  <si>
    <t>esra.topdemir@dicle.edu.tr</t>
  </si>
  <si>
    <t>nevalb@dicle.edu.tr</t>
  </si>
  <si>
    <t>ezgi.gunay@dicle.edu.tr</t>
  </si>
  <si>
    <t>Özellikle kongre vb. bilimsel toplantılara katılmak için öğretim elemanlarının maddi olarak desteklenmesi gerekmektedir.</t>
  </si>
  <si>
    <t>Selamlar</t>
  </si>
  <si>
    <t>demet.ektiren@dicle.edu.tr</t>
  </si>
  <si>
    <t>sevketbaran.yucel@dicle.edu.tr</t>
  </si>
  <si>
    <t>rengin.yerlikaya@dicle.edu.tr</t>
  </si>
  <si>
    <t>ahmetbulut@dicle.edu.tr</t>
  </si>
  <si>
    <t>ÇÜNGÜŞ MESLEK YÜKSEKOKULU</t>
  </si>
  <si>
    <t>Son bölümdeki kararsızım cevapları şuana kadar ilgili birimlerle herhangi bir görüşmem/işlemim olmadığından dolayıdır.</t>
  </si>
  <si>
    <t>ozdenduygu.celik@dicle.edu.tr</t>
  </si>
  <si>
    <t>sadik.yayla@dicle.edu.tr</t>
  </si>
  <si>
    <t>muhammet.oner@dicle.edu.tr</t>
  </si>
  <si>
    <t>bsezer@dicle.edu.tr</t>
  </si>
  <si>
    <t>sermin.kocyigit@dicle.edu.tr</t>
  </si>
  <si>
    <t>yigitcan.eyuboglu@dicle.edu.tr</t>
  </si>
  <si>
    <t>Öğrenci odaklı yaklaşımı yanlış anlayan hocalarımızın olduğunu ve eğitimden fazlasıyla taviz verildiğini düşünüyorum. Sınavdan geçemedi diye sınavı basitleştiren hocalarımız ve bu durumu bildiği için kesinlikle çalışmayan öğrencilerimiz var. Mesleğine bağlı, her yetişen bireyin ülkemiz için nasıl bir değere sahip olduğu bilincinde olan hoca ile yukarıda tanımladığım öğrenci odaklı yaklaşımı yanlış yorumlayan hoca arasındaki dengesizlik eğitimin kalitesini, öğrencinin başarısını doğrudan etkilemekte. Konservatuvarımız bir kurs gibi çalışıyor, üst düzey mesleki becerilere sahip öğrenciler yetiştiremiyoruz. Bu yazdıklarımın şikayet olmadığına, sadece durum tespiti olduğuna vurgu yapmak isterim.</t>
  </si>
  <si>
    <t>isik@dicle.edu.tr</t>
  </si>
  <si>
    <t>1.Öğrenci atölye-laboratuvar-bilgisayar laboratuvar imkanlarının artırılmasını öneririm, 
2.Öğretim elemanlarının bilimsel etkinliklere katılımına maddi desteklerin artırılmasını dilerim, 
3.Üniversitemiz binalarının tüm çatılarına güneş panelleri yerleştirilerek elektrik ihtiyacının karşılanmasını-bunun da şehrimize, bölgemize örnek olmasını dilerim,
4.Ağaçlandırmanın artırılmasını (çim-çiçek yetiştiriciliğinden vazgeçilmesini),
5.Damlama sulamanın kullanılmasını öneririm.</t>
  </si>
  <si>
    <t>bekleyen@dicle.edu.tr</t>
  </si>
  <si>
    <t>hatice.ertem@dicle.edu.tr</t>
  </si>
  <si>
    <t xml:space="preserve">Üniversitemizde göreve yeni başladım bu nedenle çeşitli birimlerle ilgili görüşlerimde kararsızım seçeneğini kullanmak durumunda kaldım. oda ile ilgili sorularda ise odayı 2 kişi kullandığımız için bazen memnuniyetsizliklerimiz olabiliyor. </t>
  </si>
  <si>
    <t>aetopal@dicle.edu.tr</t>
  </si>
  <si>
    <t>hayır teşekkür ederim.</t>
  </si>
  <si>
    <t>rukiye.kaya@dicle.edu.tr</t>
  </si>
  <si>
    <t>halukaydin@dicle.edu.tr</t>
  </si>
  <si>
    <t>iuzun@dicle.edu.tr</t>
  </si>
  <si>
    <t>anasir@dicle.edu.tr</t>
  </si>
  <si>
    <t>b.baran@dicle.edu.tr</t>
  </si>
  <si>
    <t>Doçentlik sözlü sınavı kalkmalı, kadro bekleyen doktor veya doçent araştırma görevlilerine ivedi olarak kadro verilmeli kadro ve istenen şartlar hususu bölüm başkanlarının insiyatifine bırakılmamalı, bölüm başkanlarını ve ana bilim dalı başkanlarını  ilgili bölümün tüm akademisyenleri seçmeli, bölüm başkanları ders dağılımı, lisansüstü öğrenci alımı, görev dağılımı vb. konularda tüm akademisyenlere danışmalı her dönem başı bu vb. durumları görüşmek üzere bölümlerde toplantı yapılmalı, bu toplantılarda ortak bir anlaşma oluşturulup buna göre istekler dikkate alınmalı. Ara sınavlar en az 2 hafta olmalı, bu hususta öğrenciler çok sıkışıyor ve başarı oranı düşüyor.</t>
  </si>
  <si>
    <t>Üniversitemizin tüm birimlerinde Zorunlu Yabancı Dil dersleri dışında seçmeli olarak yoğun yabancı dil eğitimi verilmesi.</t>
  </si>
  <si>
    <t>baris.acun@dicle.edu.tr</t>
  </si>
  <si>
    <t>ikeskin@dicle.edu.tr</t>
  </si>
  <si>
    <t>mharman@dicle.edu.tr</t>
  </si>
  <si>
    <t xml:space="preserve">Kampüs içinde araç trafiğinin çok yoğun olması nedeni ile kişiler araçlarını park yerlerine değil de boş buldukları her yere park etmektedirler . Örneğin PTT Şubesi ve bankaların olduğu yol üzerine çift taraflı park edilmekte ve bu da transit araç geçişlerini zorlamaktadır. Bazen bir araç bile zor geçiş yapabilmektedir. Hatta geçiş esnasında dikkatsizce açılacak bir araç kapısı nedeni ile büyük zararlara yol açılabilmektedir. Bu yol üzerine çift taraflı yol dubaları bırakılarak araç parkının önlenmesini talep ediyorum. Yine Fen Fakültesi önü ve arkasında  bulunan araç park yerlerine Fen Fakültesi çalışanı  olmayan hatta üniversite personeli bile olmayan hasta yakınlarının ve ilaç temsilcilerinin araç park etmeleri nedeni ile Fen Fakültesi çalışanları araçlarına yer bulamamaktadır. Bununla birlikte, bu park yerlerinde güvenlik sorunu da çok yüksek düzeydedir.  Bu nedenle Fen Fakültesi önü ve arkasında kalan park yerinin sadece Fen Fakültesi çalışanları tarafından kullanılacak şekilde kart ile girişi çıkış yapılarak kullanılmasını önemle arz ederim.    </t>
  </si>
  <si>
    <t>Çalışmanızda başarılar dilerim.</t>
  </si>
  <si>
    <t>ugur.dadak@dicle.edu.tr</t>
  </si>
  <si>
    <t>hyilmaz@dicle.edu.tr</t>
  </si>
  <si>
    <t>sukran.cengiz@dicle.edu.tr</t>
  </si>
  <si>
    <t>otopark sorunu giderilmeli</t>
  </si>
  <si>
    <t>abdulhaluk.yilmaz@dicle.edu.tr</t>
  </si>
  <si>
    <t>Üniversite içine has teşvik sisteminin üniversitemizin uluslararası alandaki sıralamalarda yükselmesine ciddi katkıda bulunacağını düşünüyorum. Özellikle çok iyi dergilerde yapılan yayınlara TÜBİTAK tarzı teşvik ödemeleri düşünülebilir. Teşekkürler.</t>
  </si>
  <si>
    <t>mahmut.bulut@dicle.edu.tr</t>
  </si>
  <si>
    <t>hozer@dicle.edu.tr</t>
  </si>
  <si>
    <t>mehmet.bars@dicle.edu.tr</t>
  </si>
  <si>
    <t>sibel.elmas@dicle.edu.tr</t>
  </si>
  <si>
    <t>hakanince@dicle.edu.tr</t>
  </si>
  <si>
    <t>hazal.boydak@dicle.edu.tr</t>
  </si>
  <si>
    <t>aoteles@dicle.edu.tr</t>
  </si>
  <si>
    <t>huseyin.acar@dicle.edu.tr</t>
  </si>
  <si>
    <t>Birimimizin 1 yıldan uzun bir süredir temizlik personeli eksikliği var. Biz hocalar kendi odalarımızı öğrencilerin önünde silip süpürüyoruz.Hiç hoş olmayan görüntüler ortaya çıkıyor.Daha önce birkaç defa dilekçe yazdığım halde bir çözüm bulunmadı. Hocaların imajını bozan bu durumun bir an önce düzeltilmesini önemle arz ediyorum.</t>
  </si>
  <si>
    <t>idolak@dicle.edu.tr</t>
  </si>
  <si>
    <t>oralbehcet@dicle.edu.tr</t>
  </si>
  <si>
    <t>Kütüphanede öğrencilerin çalışma ortamını bir şekilde genişletmeliyiz. Bildiğim kadarıyla yer yetmemektedir. Anket için teşekkürler.</t>
  </si>
  <si>
    <t>songul.gursoy@dicle.edu.tr</t>
  </si>
  <si>
    <t>abilen@dicle.edu.tr</t>
  </si>
  <si>
    <t>marikan@dicle.edu.tr</t>
  </si>
  <si>
    <t>Tüm görev tanımı, kadro ve unvanlarda LİYAKAT ve YETERLİLİK temel ölçü olmalıdır.</t>
  </si>
  <si>
    <t>Üniversitemizin iyileşmesi mümkün olmayan ağır bu  tablodan kurtulmanın yolu;1) İnsan Doğmak Kader ancak insan olmak bir Erdem i doğrusunu benimsemek. 2)İnsan,Evren ve Kelam üçlüsünü özümsemek ve hayta geçirmek 3) İyi insana değil Doğru insana değer verilmesini istiyorum. Üniversiteyi kötü duruma getirenlerin İnsani, ahlaki ve İnanç duygularının zaafa uğradığını düşünüyorum.Hak yiyenin yüreği taş olsun</t>
  </si>
  <si>
    <t>serap.gunes@dicle.edu.tr</t>
  </si>
  <si>
    <t>zubeyir.turk@dicle.edu.tr</t>
  </si>
  <si>
    <t>metincan.kalayci@dicle.edu.tr</t>
  </si>
  <si>
    <t>Cevaplamış olduğum bu çalışmanın 'anket' olmadığını düşünmekteyim. Anketler, bildiğim kadarıyla katılımcının kimlik bilgilerinin bilinmediği çalışmalardır. Bu çalışma için vermiş olduğum cevaplardan 'kararsızım' olarak işaretlediğim kısımlar, bir şekilde henüz diyaloğum olmamış birim/durumlardır. En genel değerlendirme olarak şunu söyleyebilirim: Üniversitemiz sahip olduğu imkanlar nedeniyle çok daha ileride olabilir. Elimizdeki laboratuvar, alet/edevat vb argümanları daha effektif olarak kullanabilmiş olsak.</t>
  </si>
  <si>
    <t>belgin.gulsun@dicle.edu.tr</t>
  </si>
  <si>
    <t>agumgum@dicle.edu.tr</t>
  </si>
  <si>
    <t>Yemeklerde  ciddi bir kontrolün, yemeklerde kullanılan yağların ne yağı ve nasıl olduğunun sık sık denetlenmesi gerekir kanaatindeyim..</t>
  </si>
  <si>
    <t>emel.demirgorur@dicle.edu.tr</t>
  </si>
  <si>
    <t xml:space="preserve">Üniversitemizin Akademik yükseltilme kriterlerinde; multidisipliner, Ulusal ve uluslararası proje yürütülmesi gözönüne alınarak revize edilmesinde yarar bulunmaktadır. </t>
  </si>
  <si>
    <t>mesut.bayar@dicle.edu.tr</t>
  </si>
  <si>
    <t>Bence "fikrim yok" diye bir şık eklenmeli; çünkü bazı teknik sorular bilgimiz dışında yer almaktadır. Bir sonraki ankette bunun dikkate alınmasını isterim.</t>
  </si>
  <si>
    <t>ismetkaya@dicle.edu.tr</t>
  </si>
  <si>
    <t>hayal kuran vizyoner kişilere ihtiyacımız var...</t>
  </si>
  <si>
    <t>syigitkan@dicle.edu.tr</t>
  </si>
  <si>
    <t>tayyib.kilic@dicle.edu.tr</t>
  </si>
  <si>
    <t>seaslan@dicle.edu.tr</t>
  </si>
  <si>
    <t>..</t>
  </si>
  <si>
    <t>emrah.aslan@dicle.edu.tr</t>
  </si>
  <si>
    <t>esra.kuz@dicle.edu.tr</t>
  </si>
  <si>
    <t>resgici@dicle.edu.tr</t>
  </si>
  <si>
    <t>KOLAY GELSİN BAŞARILAR......</t>
  </si>
  <si>
    <t>mutlu.saylik@dicle.edu.tr</t>
  </si>
  <si>
    <t>fdaykal@dicle.edu.tr</t>
  </si>
  <si>
    <t>mcevat.ergin@dicle.edu.tr</t>
  </si>
  <si>
    <t>medet.korkunc@dicle.edu.tr</t>
  </si>
  <si>
    <t>turkanak@dicle.edu.tr</t>
  </si>
  <si>
    <t>meltem.erbas@dicle.edu.tr</t>
  </si>
  <si>
    <t>rusen.ergun@dicle.edu.tr</t>
  </si>
  <si>
    <t>gpayasli@dicle.edu.tr</t>
  </si>
  <si>
    <t>neslidal@dicle.edu.tr</t>
  </si>
  <si>
    <t>ismail@dicle.edu.tr</t>
  </si>
  <si>
    <t>mhalife@dicle.edu.tr</t>
  </si>
  <si>
    <t>berfin.eren@dicle.edu.tr</t>
  </si>
  <si>
    <t>.</t>
  </si>
  <si>
    <t>bahar.aras@dicle.edu.tr</t>
  </si>
  <si>
    <t>rsesen@dicle.edu.tr</t>
  </si>
  <si>
    <t>Öğrenci Spor faaliyetleri ve alt yapısının iyileştirilmesi, Meslek Yüksekokulu akademik yükselme ve görev süresi uzatımı kriterlerinin buralardaki özel durumdan dolayı diğer fakültelerle aynı olmaması gerektiği.</t>
  </si>
  <si>
    <t>rifatefe@dicle.edu.tr</t>
  </si>
  <si>
    <t>nuzen@dicle.edu.tr</t>
  </si>
  <si>
    <t>kolay gelsin(coronadan soru yok)</t>
  </si>
  <si>
    <t>mbaran@dicle.edu.tr</t>
  </si>
  <si>
    <t>dneval.sayinipek@dicle.edu.tr</t>
  </si>
  <si>
    <t>nihat.vurgun@dicle.edu.tr</t>
  </si>
  <si>
    <t xml:space="preserve">Bu anketlerin yapılma sıklığı sanki çok fazla. </t>
  </si>
  <si>
    <t>havvaozy@dicle.edu.tr</t>
  </si>
  <si>
    <t>zehra.kilinc@dicle.edu.tr</t>
  </si>
  <si>
    <t>hidir.sari@dicle.edu.tr</t>
  </si>
  <si>
    <t>Bilgi veya fikir sahibi olmadığımız konulara ilişkin sorular için ayrı bir cevap şıkkı olsa iyi olurdu. Bu sorulara kararsızım şeklinde cevap verdim. Yemek kalitesi düşük. Yemekler lezzet, görüntü ve malzeme kalitesi açısından geliştirilebilirse memnun oluruz. 
Önerilerim: Bina dış cephesi güzelleştirilebilir (boya, sıva, resim vb.). Koridor ve girişlerde ki kırık lambalar onarılabilirse görüntü kirliliğini önleyebilir. Isı yalıtımı için fazla pencereler yalıtım malzemesi ile tamamen kapatılabilir. Ayrıca; güvenlik, ısı, ses ve gürültü önlemi için bazı pencereler ucuz, şeffaf, ses yalıtımı olan, kolay kırılmayan ve ısıya dayanıklı malzemeler ile değiştirilebilirse enerji ile mali tasarrufa katkı sağlayabilir.</t>
  </si>
  <si>
    <t>skocaman@dicle.edu.tr</t>
  </si>
  <si>
    <t>faruk.celik@dicle.edu.tr</t>
  </si>
  <si>
    <t>Dönem</t>
  </si>
  <si>
    <t>Şubat 2020</t>
  </si>
  <si>
    <t>Mayıs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</si>
</sst>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m/d/yyyy\ h:mm:ss"/>
  </numFmts>
  <fonts count="9" x14ac:knownFonts="1">
    <font>
      <sz val="10"/>
      <color rgb="FF000000"/>
      <name val="Arial"/>
    </font>
    <font>
      <sz val="10"/>
      <color theme="1"/>
      <name val="Arial"/>
      <family val="2"/>
      <charset val="162"/>
    </font>
    <font>
      <sz val="10"/>
      <color rgb="FF000000"/>
      <name val="Arial"/>
      <family val="2"/>
      <charset val="162"/>
    </font>
    <font>
      <sz val="10"/>
      <color theme="0"/>
      <name val="Arial"/>
      <family val="2"/>
      <charset val="162"/>
    </font>
    <font>
      <b/>
      <sz val="10"/>
      <color rgb="FF000000"/>
      <name val="Arial"/>
      <family val="2"/>
      <charset val="162"/>
    </font>
    <font>
      <b/>
      <sz val="14"/>
      <color rgb="FF000000"/>
      <name val="Arial"/>
      <family val="2"/>
      <charset val="162"/>
    </font>
    <font>
      <sz val="8"/>
      <name val="Arial"/>
      <family val="2"/>
      <charset val="162"/>
    </font>
    <font>
      <sz val="10"/>
      <name val="Arial"/>
      <family val="2"/>
      <charset val="162"/>
    </font>
    <font>
      <sz val="10"/>
      <color rgb="FF000000"/>
      <name val="Arial"/>
      <family val="2"/>
      <charset val="162"/>
    </font>
  </fonts>
  <fills count="12">
    <fill>
      <patternFill patternType="none"/>
    </fill>
    <fill>
      <patternFill patternType="gray125"/>
    </fill>
    <fill>
      <patternFill patternType="solid">
        <fgColor rgb="FF002060"/>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8" fillId="0" borderId="0" applyFont="0" applyFill="0" applyBorder="0" applyAlignment="0" applyProtection="0"/>
  </cellStyleXfs>
  <cellXfs count="29">
    <xf numFmtId="0" fontId="0" fillId="0" borderId="0" xfId="0" applyFont="1" applyAlignment="1"/>
    <xf numFmtId="0" fontId="1" fillId="0" borderId="0" xfId="0" applyFont="1" applyAlignment="1">
      <alignment horizontal="center" vertical="center"/>
    </xf>
    <xf numFmtId="0" fontId="0" fillId="0" borderId="0" xfId="0" applyFont="1" applyAlignment="1">
      <alignment horizontal="center" vertical="center"/>
    </xf>
    <xf numFmtId="164" fontId="1" fillId="0" borderId="0" xfId="0" applyNumberFormat="1" applyFont="1" applyAlignment="1">
      <alignment horizontal="center" vertical="center"/>
    </xf>
    <xf numFmtId="0" fontId="3" fillId="2" borderId="0" xfId="0" applyFont="1" applyFill="1" applyAlignment="1">
      <alignment horizontal="center" vertical="center"/>
    </xf>
    <xf numFmtId="0" fontId="3" fillId="3" borderId="1" xfId="0" applyFont="1" applyFill="1" applyBorder="1" applyAlignment="1">
      <alignment horizontal="center" vertical="center"/>
    </xf>
    <xf numFmtId="0" fontId="0" fillId="0" borderId="1" xfId="0" applyFont="1" applyBorder="1" applyAlignment="1"/>
    <xf numFmtId="0" fontId="4" fillId="5" borderId="1" xfId="0" applyFont="1" applyFill="1" applyBorder="1" applyAlignment="1"/>
    <xf numFmtId="0" fontId="4" fillId="4"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xf numFmtId="0" fontId="4" fillId="8" borderId="1" xfId="0" applyFont="1" applyFill="1" applyBorder="1" applyAlignment="1">
      <alignment horizontal="center" vertical="center"/>
    </xf>
    <xf numFmtId="9" fontId="4" fillId="9" borderId="1" xfId="1" applyFont="1" applyFill="1" applyBorder="1" applyAlignment="1"/>
    <xf numFmtId="9" fontId="4" fillId="10" borderId="1" xfId="1" applyFont="1" applyFill="1" applyBorder="1" applyAlignment="1">
      <alignment horizontal="center" vertical="center"/>
    </xf>
    <xf numFmtId="9" fontId="0" fillId="0" borderId="1" xfId="1" applyFont="1" applyBorder="1" applyAlignment="1"/>
    <xf numFmtId="0" fontId="3" fillId="11" borderId="1" xfId="0" applyFont="1" applyFill="1" applyBorder="1" applyAlignment="1">
      <alignment horizontal="center" vertical="center"/>
    </xf>
    <xf numFmtId="0" fontId="5" fillId="0" borderId="0" xfId="0" applyFont="1" applyAlignment="1"/>
    <xf numFmtId="0" fontId="0" fillId="2" borderId="1" xfId="0" applyFont="1" applyFill="1" applyBorder="1" applyAlignment="1"/>
    <xf numFmtId="0" fontId="3" fillId="2" borderId="1" xfId="0" applyFont="1" applyFill="1" applyBorder="1" applyAlignment="1">
      <alignment horizontal="center" vertical="center"/>
    </xf>
    <xf numFmtId="0" fontId="7" fillId="0" borderId="1" xfId="0" applyFont="1" applyFill="1" applyBorder="1" applyAlignment="1"/>
    <xf numFmtId="0" fontId="7" fillId="0" borderId="1" xfId="0" applyFont="1" applyFill="1" applyBorder="1" applyAlignment="1">
      <alignment horizontal="center" vertical="center"/>
    </xf>
    <xf numFmtId="0" fontId="0" fillId="0" borderId="1" xfId="0" applyFont="1" applyBorder="1" applyAlignment="1">
      <alignment horizontal="center" vertical="center"/>
    </xf>
    <xf numFmtId="9" fontId="0" fillId="0" borderId="1" xfId="1" applyFont="1" applyBorder="1" applyAlignment="1">
      <alignment horizontal="center" vertical="center"/>
    </xf>
    <xf numFmtId="0" fontId="0" fillId="0" borderId="1" xfId="0" applyFont="1" applyBorder="1" applyAlignment="1">
      <alignment horizontal="left" vertical="center"/>
    </xf>
    <xf numFmtId="0" fontId="3" fillId="2" borderId="1" xfId="0" applyFont="1" applyFill="1" applyBorder="1" applyAlignment="1">
      <alignment horizontal="center" vertical="center" wrapText="1"/>
    </xf>
    <xf numFmtId="9" fontId="0" fillId="0" borderId="0" xfId="1" applyFont="1" applyAlignment="1"/>
    <xf numFmtId="0" fontId="0" fillId="0" borderId="0" xfId="0" applyFont="1" applyFill="1" applyBorder="1" applyAlignment="1"/>
    <xf numFmtId="43" fontId="0" fillId="0" borderId="0" xfId="2" applyFont="1" applyAlignment="1"/>
    <xf numFmtId="49" fontId="0" fillId="0" borderId="1" xfId="0" applyNumberFormat="1" applyFont="1" applyBorder="1" applyAlignment="1">
      <alignment horizontal="center" vertical="center"/>
    </xf>
  </cellXfs>
  <cellStyles count="3">
    <cellStyle name="Normal" xfId="0" builtinId="0"/>
    <cellStyle name="Virgül" xfId="2" builtinId="3"/>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a:t>
            </a:r>
            <a:r>
              <a:rPr lang="tr-TR" baseline="0"/>
              <a:t> </a:t>
            </a:r>
            <a:r>
              <a:rPr lang="en-US"/>
              <a:t>Üniversitenin akademik yükseltme ölçütlerinden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1'!$D$260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1'!$D$261:$D$265</c:f>
              <c:numCache>
                <c:formatCode>0%</c:formatCode>
                <c:ptCount val="5"/>
                <c:pt idx="0">
                  <c:v>0.15113350125944586</c:v>
                </c:pt>
                <c:pt idx="1">
                  <c:v>0.59445843828715361</c:v>
                </c:pt>
                <c:pt idx="2">
                  <c:v>0.17002518891687657</c:v>
                </c:pt>
                <c:pt idx="3">
                  <c:v>6.5491183879093195E-2</c:v>
                </c:pt>
                <c:pt idx="4">
                  <c:v>1.8891687657430732E-2</c:v>
                </c:pt>
              </c:numCache>
            </c:numRef>
          </c:val>
          <c:smooth val="0"/>
          <c:extLst>
            <c:ext xmlns:c16="http://schemas.microsoft.com/office/drawing/2014/chart" uri="{C3380CC4-5D6E-409C-BE32-E72D297353CC}">
              <c16:uniqueId val="{00000000-E687-4FC5-91E7-4F5277BA8638}"/>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1'!$H$266</c:f>
              <c:numCache>
                <c:formatCode>0%</c:formatCode>
                <c:ptCount val="1"/>
                <c:pt idx="0">
                  <c:v>0.73596491228070171</c:v>
                </c:pt>
              </c:numCache>
            </c:numRef>
          </c:val>
          <c:extLst>
            <c:ext xmlns:c16="http://schemas.microsoft.com/office/drawing/2014/chart" uri="{C3380CC4-5D6E-409C-BE32-E72D297353CC}">
              <c16:uniqueId val="{00000000-0508-40EF-B8F5-01C06FB5A19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6:</a:t>
            </a:r>
            <a:r>
              <a:rPr lang="tr-TR" baseline="0"/>
              <a:t> </a:t>
            </a:r>
            <a:r>
              <a:rPr lang="tr-TR"/>
              <a:t>Birim yöneticilerinin, iş kalitesini arttırmaya yönelik çalışmalarından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1'!$I$260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1'!$I$261:$I$265</c:f>
              <c:numCache>
                <c:formatCode>0%</c:formatCode>
                <c:ptCount val="5"/>
                <c:pt idx="0">
                  <c:v>0.26731470230862697</c:v>
                </c:pt>
                <c:pt idx="1">
                  <c:v>0.53462940461725394</c:v>
                </c:pt>
                <c:pt idx="2">
                  <c:v>0.1166464155528554</c:v>
                </c:pt>
                <c:pt idx="3">
                  <c:v>6.0753341433778855E-2</c:v>
                </c:pt>
                <c:pt idx="4">
                  <c:v>2.0656136087484813E-2</c:v>
                </c:pt>
              </c:numCache>
            </c:numRef>
          </c:val>
          <c:smooth val="0"/>
          <c:extLst>
            <c:ext xmlns:c16="http://schemas.microsoft.com/office/drawing/2014/chart" uri="{C3380CC4-5D6E-409C-BE32-E72D297353CC}">
              <c16:uniqueId val="{00000000-C569-470E-A45B-46DFE6DCEFA5}"/>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1'!$I$266</c:f>
              <c:numCache>
                <c:formatCode>0%</c:formatCode>
                <c:ptCount val="1"/>
                <c:pt idx="0">
                  <c:v>0.72192982456140353</c:v>
                </c:pt>
              </c:numCache>
            </c:numRef>
          </c:val>
          <c:extLst>
            <c:ext xmlns:c16="http://schemas.microsoft.com/office/drawing/2014/chart" uri="{C3380CC4-5D6E-409C-BE32-E72D297353CC}">
              <c16:uniqueId val="{00000000-FBD1-4F41-BD86-2EB7FEEC2124}"/>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7: Araştırma için gereken izinlerin alınma sürecinden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1'!$J$260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1'!$J$261:$J$265</c:f>
              <c:numCache>
                <c:formatCode>0%</c:formatCode>
                <c:ptCount val="5"/>
                <c:pt idx="0">
                  <c:v>0.19379844961240311</c:v>
                </c:pt>
                <c:pt idx="1">
                  <c:v>0.50645994832041341</c:v>
                </c:pt>
                <c:pt idx="2">
                  <c:v>0.20542635658914729</c:v>
                </c:pt>
                <c:pt idx="3">
                  <c:v>6.7183462532299745E-2</c:v>
                </c:pt>
                <c:pt idx="4">
                  <c:v>2.7131782945736434E-2</c:v>
                </c:pt>
              </c:numCache>
            </c:numRef>
          </c:val>
          <c:smooth val="0"/>
          <c:extLst>
            <c:ext xmlns:c16="http://schemas.microsoft.com/office/drawing/2014/chart" uri="{C3380CC4-5D6E-409C-BE32-E72D297353CC}">
              <c16:uniqueId val="{00000000-AA68-4DA9-B4B8-64455D9422E1}"/>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1'!$J$266</c:f>
              <c:numCache>
                <c:formatCode>0%</c:formatCode>
                <c:ptCount val="1"/>
                <c:pt idx="0">
                  <c:v>0.67894736842105263</c:v>
                </c:pt>
              </c:numCache>
            </c:numRef>
          </c:val>
          <c:extLst>
            <c:ext xmlns:c16="http://schemas.microsoft.com/office/drawing/2014/chart" uri="{C3380CC4-5D6E-409C-BE32-E72D297353CC}">
              <c16:uniqueId val="{00000000-D9CB-400E-A690-20BD3F882D4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8: Araştırma laboratuvarlarının fiziksel koşullarından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1'!$K$260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1'!$K$261:$K$265</c:f>
              <c:numCache>
                <c:formatCode>0%</c:formatCode>
                <c:ptCount val="5"/>
                <c:pt idx="0">
                  <c:v>0.12430939226519337</c:v>
                </c:pt>
                <c:pt idx="1">
                  <c:v>0.4143646408839779</c:v>
                </c:pt>
                <c:pt idx="2">
                  <c:v>0.34392265193370164</c:v>
                </c:pt>
                <c:pt idx="3">
                  <c:v>9.1160220994475141E-2</c:v>
                </c:pt>
                <c:pt idx="4">
                  <c:v>2.6243093922651933E-2</c:v>
                </c:pt>
              </c:numCache>
            </c:numRef>
          </c:val>
          <c:smooth val="0"/>
          <c:extLst>
            <c:ext xmlns:c16="http://schemas.microsoft.com/office/drawing/2014/chart" uri="{C3380CC4-5D6E-409C-BE32-E72D297353CC}">
              <c16:uniqueId val="{00000000-1684-445E-8C59-93CB18938CA6}"/>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1'!$K$266</c:f>
              <c:numCache>
                <c:formatCode>0%</c:formatCode>
                <c:ptCount val="1"/>
                <c:pt idx="0">
                  <c:v>0.63508771929824559</c:v>
                </c:pt>
              </c:numCache>
            </c:numRef>
          </c:val>
          <c:extLst>
            <c:ext xmlns:c16="http://schemas.microsoft.com/office/drawing/2014/chart" uri="{C3380CC4-5D6E-409C-BE32-E72D297353CC}">
              <c16:uniqueId val="{00000000-0F9D-4E9B-A838-897381D0E374}"/>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9:</a:t>
            </a:r>
            <a:r>
              <a:rPr lang="tr-TR" baseline="0"/>
              <a:t> </a:t>
            </a:r>
            <a:r>
              <a:rPr lang="tr-TR"/>
              <a:t>Araştırma laboratuvarlarının yeterli sayıda bulunmasından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1'!$L$260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1'!$L$261:$L$265</c:f>
              <c:numCache>
                <c:formatCode>0%</c:formatCode>
                <c:ptCount val="5"/>
                <c:pt idx="0">
                  <c:v>0.12379642365887207</c:v>
                </c:pt>
                <c:pt idx="1">
                  <c:v>0.40715268225584594</c:v>
                </c:pt>
                <c:pt idx="2">
                  <c:v>0.3672627235213205</c:v>
                </c:pt>
                <c:pt idx="3">
                  <c:v>7.4277854195323248E-2</c:v>
                </c:pt>
                <c:pt idx="4">
                  <c:v>2.7510316368638238E-2</c:v>
                </c:pt>
              </c:numCache>
            </c:numRef>
          </c:val>
          <c:smooth val="0"/>
          <c:extLst>
            <c:ext xmlns:c16="http://schemas.microsoft.com/office/drawing/2014/chart" uri="{C3380CC4-5D6E-409C-BE32-E72D297353CC}">
              <c16:uniqueId val="{00000000-98F7-48D7-98F3-9A65DDD61ACC}"/>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1'!$L$266</c:f>
              <c:numCache>
                <c:formatCode>0%</c:formatCode>
                <c:ptCount val="1"/>
                <c:pt idx="0">
                  <c:v>0.63771929824561402</c:v>
                </c:pt>
              </c:numCache>
            </c:numRef>
          </c:val>
          <c:extLst>
            <c:ext xmlns:c16="http://schemas.microsoft.com/office/drawing/2014/chart" uri="{C3380CC4-5D6E-409C-BE32-E72D297353CC}">
              <c16:uniqueId val="{00000000-C7EB-4066-9496-F46A34558A0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10: Araştırma laboratuvarlarında bulunan teknik personel sayısından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1'!$M$260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1'!$M$261:$M$265</c:f>
              <c:numCache>
                <c:formatCode>0%</c:formatCode>
                <c:ptCount val="5"/>
                <c:pt idx="0">
                  <c:v>9.7744360902255634E-2</c:v>
                </c:pt>
                <c:pt idx="1">
                  <c:v>0.31278195488721805</c:v>
                </c:pt>
                <c:pt idx="2">
                  <c:v>0.41954887218045112</c:v>
                </c:pt>
                <c:pt idx="3">
                  <c:v>0.1293233082706767</c:v>
                </c:pt>
                <c:pt idx="4">
                  <c:v>4.06015037593985E-2</c:v>
                </c:pt>
              </c:numCache>
            </c:numRef>
          </c:val>
          <c:smooth val="0"/>
          <c:extLst>
            <c:ext xmlns:c16="http://schemas.microsoft.com/office/drawing/2014/chart" uri="{C3380CC4-5D6E-409C-BE32-E72D297353CC}">
              <c16:uniqueId val="{00000000-3DE4-4DFB-8AFA-3C84CC929DEB}"/>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1'!$D$266</c:f>
              <c:numCache>
                <c:formatCode>0%</c:formatCode>
                <c:ptCount val="1"/>
                <c:pt idx="0">
                  <c:v>0.69649122807017538</c:v>
                </c:pt>
              </c:numCache>
            </c:numRef>
          </c:val>
          <c:extLst>
            <c:ext xmlns:c16="http://schemas.microsoft.com/office/drawing/2014/chart" uri="{C3380CC4-5D6E-409C-BE32-E72D297353CC}">
              <c16:uniqueId val="{00000002-27C5-41DB-AC62-9FBA8D196EB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1'!$M$266</c:f>
              <c:numCache>
                <c:formatCode>0%</c:formatCode>
                <c:ptCount val="1"/>
                <c:pt idx="0">
                  <c:v>0.58333333333333337</c:v>
                </c:pt>
              </c:numCache>
            </c:numRef>
          </c:val>
          <c:extLst>
            <c:ext xmlns:c16="http://schemas.microsoft.com/office/drawing/2014/chart" uri="{C3380CC4-5D6E-409C-BE32-E72D297353CC}">
              <c16:uniqueId val="{00000000-47CE-4F0C-AEAA-ED3349C30CB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11:</a:t>
            </a:r>
            <a:r>
              <a:rPr lang="tr-TR" baseline="0"/>
              <a:t> </a:t>
            </a:r>
            <a:r>
              <a:rPr lang="tr-TR"/>
              <a:t>Bilgi kaynağının (e-kütüphane, kütüphane vb.) istenen düzeyde olmasından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1'!$N$260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1'!$N$261:$N$265</c:f>
              <c:numCache>
                <c:formatCode>0%</c:formatCode>
                <c:ptCount val="5"/>
                <c:pt idx="0">
                  <c:v>0.2061248527679623</c:v>
                </c:pt>
                <c:pt idx="1">
                  <c:v>0.58421672555948179</c:v>
                </c:pt>
                <c:pt idx="2">
                  <c:v>0.16961130742049471</c:v>
                </c:pt>
                <c:pt idx="3">
                  <c:v>3.0624263839811542E-2</c:v>
                </c:pt>
                <c:pt idx="4">
                  <c:v>9.4228504122497048E-3</c:v>
                </c:pt>
              </c:numCache>
            </c:numRef>
          </c:val>
          <c:smooth val="0"/>
          <c:extLst>
            <c:ext xmlns:c16="http://schemas.microsoft.com/office/drawing/2014/chart" uri="{C3380CC4-5D6E-409C-BE32-E72D297353CC}">
              <c16:uniqueId val="{00000000-145C-48A4-A1EF-6CCA6CFF26A6}"/>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1'!$N$266</c:f>
              <c:numCache>
                <c:formatCode>0%</c:formatCode>
                <c:ptCount val="1"/>
                <c:pt idx="0">
                  <c:v>0.74473684210526314</c:v>
                </c:pt>
              </c:numCache>
            </c:numRef>
          </c:val>
          <c:extLst>
            <c:ext xmlns:c16="http://schemas.microsoft.com/office/drawing/2014/chart" uri="{C3380CC4-5D6E-409C-BE32-E72D297353CC}">
              <c16:uniqueId val="{00000000-E95B-420A-B527-20F80ED4F2EE}"/>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12: Yurt içi sempozyum, kongre vb. katılım için sunulan bütçe desteğinden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1'!$O$260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1'!$O$261:$O$265</c:f>
              <c:numCache>
                <c:formatCode>0%</c:formatCode>
                <c:ptCount val="5"/>
                <c:pt idx="0">
                  <c:v>8.0935251798561147E-2</c:v>
                </c:pt>
                <c:pt idx="1">
                  <c:v>0.2805755395683453</c:v>
                </c:pt>
                <c:pt idx="2">
                  <c:v>0.34532374100719426</c:v>
                </c:pt>
                <c:pt idx="3">
                  <c:v>0.16906474820143885</c:v>
                </c:pt>
                <c:pt idx="4">
                  <c:v>0.12410071942446044</c:v>
                </c:pt>
              </c:numCache>
            </c:numRef>
          </c:val>
          <c:smooth val="0"/>
          <c:extLst>
            <c:ext xmlns:c16="http://schemas.microsoft.com/office/drawing/2014/chart" uri="{C3380CC4-5D6E-409C-BE32-E72D297353CC}">
              <c16:uniqueId val="{00000000-0631-47A6-85C7-1BE4DFF77A85}"/>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5"/>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1'!$O$266</c:f>
              <c:numCache>
                <c:formatCode>0%</c:formatCode>
                <c:ptCount val="1"/>
                <c:pt idx="0">
                  <c:v>0.48771929824561405</c:v>
                </c:pt>
              </c:numCache>
            </c:numRef>
          </c:val>
          <c:extLst>
            <c:ext xmlns:c16="http://schemas.microsoft.com/office/drawing/2014/chart" uri="{C3380CC4-5D6E-409C-BE32-E72D297353CC}">
              <c16:uniqueId val="{00000000-873D-490E-B72A-032FF42A5F5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13:</a:t>
            </a:r>
            <a:r>
              <a:rPr lang="tr-TR" baseline="0"/>
              <a:t> </a:t>
            </a:r>
            <a:r>
              <a:rPr lang="tr-TR"/>
              <a:t>Yurt dışı sempozyum, kongre vb. katılım için sunulan bütçe desteğinden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1'!$P$260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1'!$P$261:$P$265</c:f>
              <c:numCache>
                <c:formatCode>0%</c:formatCode>
                <c:ptCount val="5"/>
                <c:pt idx="0">
                  <c:v>6.2724014336917558E-2</c:v>
                </c:pt>
                <c:pt idx="1">
                  <c:v>0.28673835125448027</c:v>
                </c:pt>
                <c:pt idx="2">
                  <c:v>0.36559139784946237</c:v>
                </c:pt>
                <c:pt idx="3">
                  <c:v>0.16487455197132617</c:v>
                </c:pt>
                <c:pt idx="4">
                  <c:v>0.12007168458781362</c:v>
                </c:pt>
              </c:numCache>
            </c:numRef>
          </c:val>
          <c:smooth val="0"/>
          <c:extLst>
            <c:ext xmlns:c16="http://schemas.microsoft.com/office/drawing/2014/chart" uri="{C3380CC4-5D6E-409C-BE32-E72D297353CC}">
              <c16:uniqueId val="{00000000-B2C7-490E-8113-DF88FDBBC570}"/>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5"/>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1'!$P$266</c:f>
              <c:numCache>
                <c:formatCode>0%</c:formatCode>
                <c:ptCount val="1"/>
                <c:pt idx="0">
                  <c:v>0.48947368421052634</c:v>
                </c:pt>
              </c:numCache>
            </c:numRef>
          </c:val>
          <c:extLst>
            <c:ext xmlns:c16="http://schemas.microsoft.com/office/drawing/2014/chart" uri="{C3380CC4-5D6E-409C-BE32-E72D297353CC}">
              <c16:uniqueId val="{00000000-83C5-4D7E-A8EC-8A8D026DAFC9}"/>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14:</a:t>
            </a:r>
            <a:r>
              <a:rPr lang="tr-TR" baseline="0"/>
              <a:t> </a:t>
            </a:r>
            <a:r>
              <a:rPr lang="tr-TR"/>
              <a:t>Abone olunan veri tabanlarının yeterliliğinden </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1'!$Q$260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1'!$Q$261:$Q$265</c:f>
              <c:numCache>
                <c:formatCode>0%</c:formatCode>
                <c:ptCount val="5"/>
                <c:pt idx="0">
                  <c:v>0.18757327080890973</c:v>
                </c:pt>
                <c:pt idx="1">
                  <c:v>0.59554513481828841</c:v>
                </c:pt>
                <c:pt idx="2">
                  <c:v>0.18288393903868699</c:v>
                </c:pt>
                <c:pt idx="3">
                  <c:v>2.8135990621336461E-2</c:v>
                </c:pt>
                <c:pt idx="4">
                  <c:v>5.8616647127784291E-3</c:v>
                </c:pt>
              </c:numCache>
            </c:numRef>
          </c:val>
          <c:smooth val="0"/>
          <c:extLst>
            <c:ext xmlns:c16="http://schemas.microsoft.com/office/drawing/2014/chart" uri="{C3380CC4-5D6E-409C-BE32-E72D297353CC}">
              <c16:uniqueId val="{00000000-FA5D-48AE-AEFD-45092CB0F4C3}"/>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1'!$Q$266</c:f>
              <c:numCache>
                <c:formatCode>0%</c:formatCode>
                <c:ptCount val="1"/>
                <c:pt idx="0">
                  <c:v>0.74824561403508771</c:v>
                </c:pt>
              </c:numCache>
            </c:numRef>
          </c:val>
          <c:extLst>
            <c:ext xmlns:c16="http://schemas.microsoft.com/office/drawing/2014/chart" uri="{C3380CC4-5D6E-409C-BE32-E72D297353CC}">
              <c16:uniqueId val="{00000000-BAFA-42B0-B137-558D7EBB0776}"/>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 </a:t>
            </a:r>
            <a:r>
              <a:rPr lang="tr-TR" sz="1400"/>
              <a:t>Soru 15: Programınızdaki/Bölümünüzdeki seçmeli derslerin ihtiyaca cevap vermesinden </a:t>
            </a:r>
            <a:r>
              <a:rPr lang="tr-TR" sz="1400" baseline="0"/>
              <a:t> </a:t>
            </a:r>
            <a:endParaRPr lang="en-US" sz="1400"/>
          </a:p>
        </c:rich>
      </c:tx>
      <c:overlay val="0"/>
      <c:spPr>
        <a:noFill/>
        <a:ln>
          <a:noFill/>
        </a:ln>
        <a:effectLst/>
      </c:spPr>
      <c:txPr>
        <a:bodyPr rot="0" spcFirstLastPara="1" vertOverflow="ellipsis" vert="horz" wrap="square" anchor="ctr" anchorCtr="1"/>
        <a:lstStyle/>
        <a:p>
          <a:pPr>
            <a:defRPr sz="14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1'!$R$260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1'!$R$261:$R$265</c:f>
              <c:numCache>
                <c:formatCode>0%</c:formatCode>
                <c:ptCount val="5"/>
                <c:pt idx="0">
                  <c:v>0.23693803159173754</c:v>
                </c:pt>
                <c:pt idx="1">
                  <c:v>0.53948967193195629</c:v>
                </c:pt>
                <c:pt idx="2">
                  <c:v>0.13851761846901581</c:v>
                </c:pt>
                <c:pt idx="3">
                  <c:v>7.2904009720534624E-2</c:v>
                </c:pt>
                <c:pt idx="4">
                  <c:v>1.2150668286755772E-2</c:v>
                </c:pt>
              </c:numCache>
            </c:numRef>
          </c:val>
          <c:smooth val="0"/>
          <c:extLst>
            <c:ext xmlns:c16="http://schemas.microsoft.com/office/drawing/2014/chart" uri="{C3380CC4-5D6E-409C-BE32-E72D297353CC}">
              <c16:uniqueId val="{00000000-7DB0-4B7C-959E-DF7E554C97A2}"/>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a:t>
            </a:r>
            <a:r>
              <a:rPr lang="tr-TR" baseline="0"/>
              <a:t> </a:t>
            </a:r>
            <a:r>
              <a:rPr lang="en-US"/>
              <a:t>Fikirlerin rahatça ifade edilebilmesinden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1'!$E$260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1'!$E$261:$E$265</c:f>
              <c:numCache>
                <c:formatCode>0%</c:formatCode>
                <c:ptCount val="5"/>
                <c:pt idx="0">
                  <c:v>0.17857142857142858</c:v>
                </c:pt>
                <c:pt idx="1">
                  <c:v>0.56122448979591832</c:v>
                </c:pt>
                <c:pt idx="2">
                  <c:v>0.16454081632653061</c:v>
                </c:pt>
                <c:pt idx="3">
                  <c:v>7.1428571428571425E-2</c:v>
                </c:pt>
                <c:pt idx="4">
                  <c:v>2.423469387755102E-2</c:v>
                </c:pt>
              </c:numCache>
            </c:numRef>
          </c:val>
          <c:smooth val="0"/>
          <c:extLst>
            <c:ext xmlns:c16="http://schemas.microsoft.com/office/drawing/2014/chart" uri="{C3380CC4-5D6E-409C-BE32-E72D297353CC}">
              <c16:uniqueId val="{00000000-F0B2-4342-9D97-9A5A7A1B0F15}"/>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1'!$R$266</c:f>
              <c:numCache>
                <c:formatCode>0%</c:formatCode>
                <c:ptCount val="1"/>
                <c:pt idx="0">
                  <c:v>0.72192982456140353</c:v>
                </c:pt>
              </c:numCache>
            </c:numRef>
          </c:val>
          <c:extLst>
            <c:ext xmlns:c16="http://schemas.microsoft.com/office/drawing/2014/chart" uri="{C3380CC4-5D6E-409C-BE32-E72D297353CC}">
              <c16:uniqueId val="{00000000-3430-44FE-B347-E062C21691A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16:</a:t>
            </a:r>
            <a:r>
              <a:rPr lang="tr-TR" baseline="0"/>
              <a:t> Biriminizin öğretim elemanlarının ders yükü dengesinden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1'!$S$260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1'!$S$261:$S$265</c:f>
              <c:numCache>
                <c:formatCode>0%</c:formatCode>
                <c:ptCount val="5"/>
                <c:pt idx="0">
                  <c:v>0.18216080402010051</c:v>
                </c:pt>
                <c:pt idx="1">
                  <c:v>0.59296482412060303</c:v>
                </c:pt>
                <c:pt idx="2">
                  <c:v>0.13944723618090452</c:v>
                </c:pt>
                <c:pt idx="3">
                  <c:v>6.030150753768844E-2</c:v>
                </c:pt>
                <c:pt idx="4">
                  <c:v>2.5125628140703519E-2</c:v>
                </c:pt>
              </c:numCache>
            </c:numRef>
          </c:val>
          <c:smooth val="0"/>
          <c:extLst>
            <c:ext xmlns:c16="http://schemas.microsoft.com/office/drawing/2014/chart" uri="{C3380CC4-5D6E-409C-BE32-E72D297353CC}">
              <c16:uniqueId val="{00000000-CDB1-452E-820F-B2A76F615B2D}"/>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1'!$S$266</c:f>
              <c:numCache>
                <c:formatCode>0%</c:formatCode>
                <c:ptCount val="1"/>
                <c:pt idx="0">
                  <c:v>0.69824561403508767</c:v>
                </c:pt>
              </c:numCache>
            </c:numRef>
          </c:val>
          <c:extLst>
            <c:ext xmlns:c16="http://schemas.microsoft.com/office/drawing/2014/chart" uri="{C3380CC4-5D6E-409C-BE32-E72D297353CC}">
              <c16:uniqueId val="{00000000-5E12-4E23-8627-69A95CC63C9A}"/>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17:</a:t>
            </a:r>
            <a:r>
              <a:rPr lang="tr-TR" baseline="0"/>
              <a:t> </a:t>
            </a:r>
            <a:r>
              <a:rPr lang="tr-TR"/>
              <a:t>Sürekli Eğitim Merkezi'nin (DÜSEM) sağladığı hizmetlerden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1'!$T$260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1'!$T$261:$T$265</c:f>
              <c:numCache>
                <c:formatCode>0%</c:formatCode>
                <c:ptCount val="5"/>
                <c:pt idx="0">
                  <c:v>0.14962593516209477</c:v>
                </c:pt>
                <c:pt idx="1">
                  <c:v>0.49376558603491272</c:v>
                </c:pt>
                <c:pt idx="2">
                  <c:v>0.31795511221945139</c:v>
                </c:pt>
                <c:pt idx="3">
                  <c:v>2.7431421446384038E-2</c:v>
                </c:pt>
                <c:pt idx="4">
                  <c:v>1.1221945137157107E-2</c:v>
                </c:pt>
              </c:numCache>
            </c:numRef>
          </c:val>
          <c:smooth val="0"/>
          <c:extLst>
            <c:ext xmlns:c16="http://schemas.microsoft.com/office/drawing/2014/chart" uri="{C3380CC4-5D6E-409C-BE32-E72D297353CC}">
              <c16:uniqueId val="{00000000-6836-49B8-9DA0-EB66587028D5}"/>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1'!$T$266</c:f>
              <c:numCache>
                <c:formatCode>0%</c:formatCode>
                <c:ptCount val="1"/>
                <c:pt idx="0">
                  <c:v>0.70350877192982453</c:v>
                </c:pt>
              </c:numCache>
            </c:numRef>
          </c:val>
          <c:extLst>
            <c:ext xmlns:c16="http://schemas.microsoft.com/office/drawing/2014/chart" uri="{C3380CC4-5D6E-409C-BE32-E72D297353CC}">
              <c16:uniqueId val="{00000000-04F8-4916-8070-0BBFF55A1472}"/>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18: Dış İlişkiler Ofis biriminin sağladığı hizmetlerden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1'!$U$260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1'!$U$261:$U$265</c:f>
              <c:numCache>
                <c:formatCode>0%</c:formatCode>
                <c:ptCount val="5"/>
                <c:pt idx="0">
                  <c:v>0.16476552598225602</c:v>
                </c:pt>
                <c:pt idx="1">
                  <c:v>0.40050697084917619</c:v>
                </c:pt>
                <c:pt idx="2">
                  <c:v>0.39163498098859317</c:v>
                </c:pt>
                <c:pt idx="3">
                  <c:v>3.5487959442332066E-2</c:v>
                </c:pt>
                <c:pt idx="4">
                  <c:v>7.6045627376425855E-3</c:v>
                </c:pt>
              </c:numCache>
            </c:numRef>
          </c:val>
          <c:smooth val="0"/>
          <c:extLst>
            <c:ext xmlns:c16="http://schemas.microsoft.com/office/drawing/2014/chart" uri="{C3380CC4-5D6E-409C-BE32-E72D297353CC}">
              <c16:uniqueId val="{00000000-AB7A-4BFB-A1B5-580015BF9611}"/>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1'!$U$266</c:f>
              <c:numCache>
                <c:formatCode>0%</c:formatCode>
                <c:ptCount val="1"/>
                <c:pt idx="0">
                  <c:v>0.69210526315789478</c:v>
                </c:pt>
              </c:numCache>
            </c:numRef>
          </c:val>
          <c:extLst>
            <c:ext xmlns:c16="http://schemas.microsoft.com/office/drawing/2014/chart" uri="{C3380CC4-5D6E-409C-BE32-E72D297353CC}">
              <c16:uniqueId val="{00000000-9BC4-40FB-A08C-A5D054982976}"/>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19:</a:t>
            </a:r>
            <a:r>
              <a:rPr lang="tr-TR" baseline="0"/>
              <a:t> </a:t>
            </a:r>
            <a:r>
              <a:rPr lang="tr-TR"/>
              <a:t>Eğitim-öğretim faaliyetleri ile ilgili sağlanan donanım, araç ve gereç desteğinden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1'!$V$260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1'!$V$261:$V$265</c:f>
              <c:numCache>
                <c:formatCode>0%</c:formatCode>
                <c:ptCount val="5"/>
                <c:pt idx="0">
                  <c:v>0.1766304347826087</c:v>
                </c:pt>
                <c:pt idx="1">
                  <c:v>0.50543478260869568</c:v>
                </c:pt>
                <c:pt idx="2">
                  <c:v>0.15896739130434784</c:v>
                </c:pt>
                <c:pt idx="3">
                  <c:v>0.12771739130434784</c:v>
                </c:pt>
                <c:pt idx="4">
                  <c:v>3.125E-2</c:v>
                </c:pt>
              </c:numCache>
            </c:numRef>
          </c:val>
          <c:smooth val="0"/>
          <c:extLst>
            <c:ext xmlns:c16="http://schemas.microsoft.com/office/drawing/2014/chart" uri="{C3380CC4-5D6E-409C-BE32-E72D297353CC}">
              <c16:uniqueId val="{00000000-854C-4162-9C59-6F37FF21A4BC}"/>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1'!$V$266</c:f>
              <c:numCache>
                <c:formatCode>0%</c:formatCode>
                <c:ptCount val="1"/>
                <c:pt idx="0">
                  <c:v>0.64561403508771931</c:v>
                </c:pt>
              </c:numCache>
            </c:numRef>
          </c:val>
          <c:extLst>
            <c:ext xmlns:c16="http://schemas.microsoft.com/office/drawing/2014/chart" uri="{C3380CC4-5D6E-409C-BE32-E72D297353CC}">
              <c16:uniqueId val="{00000000-6AD8-4AD1-92FE-3042A9C3872D}"/>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20:</a:t>
            </a:r>
            <a:r>
              <a:rPr lang="tr-TR" baseline="0"/>
              <a:t> </a:t>
            </a:r>
            <a:r>
              <a:rPr lang="tr-TR"/>
              <a:t>Üniversitemizin ülkemiz ve dünya ölçeğindeki sıralamasından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1'!$W$260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1'!$W$261:$W$265</c:f>
              <c:numCache>
                <c:formatCode>0%</c:formatCode>
                <c:ptCount val="5"/>
                <c:pt idx="0">
                  <c:v>7.575757575757576E-2</c:v>
                </c:pt>
                <c:pt idx="1">
                  <c:v>0.26936026936026936</c:v>
                </c:pt>
                <c:pt idx="2">
                  <c:v>0.36868686868686867</c:v>
                </c:pt>
                <c:pt idx="3">
                  <c:v>0.21548821548821548</c:v>
                </c:pt>
                <c:pt idx="4">
                  <c:v>7.0707070707070704E-2</c:v>
                </c:pt>
              </c:numCache>
            </c:numRef>
          </c:val>
          <c:smooth val="0"/>
          <c:extLst>
            <c:ext xmlns:c16="http://schemas.microsoft.com/office/drawing/2014/chart" uri="{C3380CC4-5D6E-409C-BE32-E72D297353CC}">
              <c16:uniqueId val="{00000000-18B6-40CB-AC47-BD1ADA977D8D}"/>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55000000000000004"/>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1'!$E$266</c:f>
              <c:numCache>
                <c:formatCode>0%</c:formatCode>
                <c:ptCount val="1"/>
                <c:pt idx="0">
                  <c:v>0.68771929824561406</c:v>
                </c:pt>
              </c:numCache>
            </c:numRef>
          </c:val>
          <c:extLst>
            <c:ext xmlns:c16="http://schemas.microsoft.com/office/drawing/2014/chart" uri="{C3380CC4-5D6E-409C-BE32-E72D297353CC}">
              <c16:uniqueId val="{00000000-241C-474B-BD12-A029C7F1B715}"/>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1'!$W$266</c:f>
              <c:numCache>
                <c:formatCode>0%</c:formatCode>
                <c:ptCount val="1"/>
                <c:pt idx="0">
                  <c:v>0.52105263157894732</c:v>
                </c:pt>
              </c:numCache>
            </c:numRef>
          </c:val>
          <c:extLst>
            <c:ext xmlns:c16="http://schemas.microsoft.com/office/drawing/2014/chart" uri="{C3380CC4-5D6E-409C-BE32-E72D297353CC}">
              <c16:uniqueId val="{00000000-9068-40E4-BEE8-15FA872A406D}"/>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21:</a:t>
            </a:r>
            <a:r>
              <a:rPr lang="tr-TR" baseline="0"/>
              <a:t> </a:t>
            </a:r>
            <a:r>
              <a:rPr lang="tr-TR"/>
              <a:t>Sağlık, Kültür ve Spor (SKS) biriminin sağladığı hizmetlerden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1'!$X$260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1'!$X$261:$X$265</c:f>
              <c:numCache>
                <c:formatCode>0%</c:formatCode>
                <c:ptCount val="5"/>
                <c:pt idx="0">
                  <c:v>0.10695187165775401</c:v>
                </c:pt>
                <c:pt idx="1">
                  <c:v>0.45989304812834225</c:v>
                </c:pt>
                <c:pt idx="2">
                  <c:v>0.35294117647058826</c:v>
                </c:pt>
                <c:pt idx="3">
                  <c:v>5.8823529411764705E-2</c:v>
                </c:pt>
                <c:pt idx="4">
                  <c:v>2.1390374331550801E-2</c:v>
                </c:pt>
              </c:numCache>
            </c:numRef>
          </c:val>
          <c:smooth val="0"/>
          <c:extLst>
            <c:ext xmlns:c16="http://schemas.microsoft.com/office/drawing/2014/chart" uri="{C3380CC4-5D6E-409C-BE32-E72D297353CC}">
              <c16:uniqueId val="{00000000-AE0F-4DBC-B9C4-B89CB0F0B046}"/>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1'!$X$266</c:f>
              <c:numCache>
                <c:formatCode>0%</c:formatCode>
                <c:ptCount val="1"/>
                <c:pt idx="0">
                  <c:v>0.65614035087719302</c:v>
                </c:pt>
              </c:numCache>
            </c:numRef>
          </c:val>
          <c:extLst>
            <c:ext xmlns:c16="http://schemas.microsoft.com/office/drawing/2014/chart" uri="{C3380CC4-5D6E-409C-BE32-E72D297353CC}">
              <c16:uniqueId val="{00000000-BDCE-4513-B966-3E8367192386}"/>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22:</a:t>
            </a:r>
            <a:r>
              <a:rPr lang="tr-TR" baseline="0"/>
              <a:t> </a:t>
            </a:r>
            <a:r>
              <a:rPr lang="tr-TR"/>
              <a:t>Ek ders, yolluk ve benzeri ödeme süreçlerinden</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1'!$Y$260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1'!$Y$261:$Y$265</c:f>
              <c:numCache>
                <c:formatCode>0%</c:formatCode>
                <c:ptCount val="5"/>
                <c:pt idx="0">
                  <c:v>0.11312217194570136</c:v>
                </c:pt>
                <c:pt idx="1">
                  <c:v>0.42232277526395173</c:v>
                </c:pt>
                <c:pt idx="2">
                  <c:v>0.26244343891402716</c:v>
                </c:pt>
                <c:pt idx="3">
                  <c:v>0.14781297134238311</c:v>
                </c:pt>
                <c:pt idx="4">
                  <c:v>5.4298642533936653E-2</c:v>
                </c:pt>
              </c:numCache>
            </c:numRef>
          </c:val>
          <c:smooth val="0"/>
          <c:extLst>
            <c:ext xmlns:c16="http://schemas.microsoft.com/office/drawing/2014/chart" uri="{C3380CC4-5D6E-409C-BE32-E72D297353CC}">
              <c16:uniqueId val="{00000000-7678-47E9-8B37-B1A2AA6A1C0C}"/>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1'!$Y$266</c:f>
              <c:numCache>
                <c:formatCode>0%</c:formatCode>
                <c:ptCount val="1"/>
                <c:pt idx="0">
                  <c:v>0.58157894736842108</c:v>
                </c:pt>
              </c:numCache>
            </c:numRef>
          </c:val>
          <c:extLst>
            <c:ext xmlns:c16="http://schemas.microsoft.com/office/drawing/2014/chart" uri="{C3380CC4-5D6E-409C-BE32-E72D297353CC}">
              <c16:uniqueId val="{00000000-C631-4F37-A1C1-8BB3C17A94AE}"/>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23:</a:t>
            </a:r>
            <a:r>
              <a:rPr lang="tr-TR" baseline="0"/>
              <a:t> Hukuk destek hizmetlerinden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1'!$Z$260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1'!$Z$261:$Z$265</c:f>
              <c:numCache>
                <c:formatCode>0%</c:formatCode>
                <c:ptCount val="5"/>
                <c:pt idx="0">
                  <c:v>9.3123209169054436E-2</c:v>
                </c:pt>
                <c:pt idx="1">
                  <c:v>0.33237822349570201</c:v>
                </c:pt>
                <c:pt idx="2">
                  <c:v>0.45558739255014324</c:v>
                </c:pt>
                <c:pt idx="3">
                  <c:v>9.1690544412607447E-2</c:v>
                </c:pt>
                <c:pt idx="4">
                  <c:v>2.7220630372492838E-2</c:v>
                </c:pt>
              </c:numCache>
            </c:numRef>
          </c:val>
          <c:smooth val="0"/>
          <c:extLst>
            <c:ext xmlns:c16="http://schemas.microsoft.com/office/drawing/2014/chart" uri="{C3380CC4-5D6E-409C-BE32-E72D297353CC}">
              <c16:uniqueId val="{00000000-7844-4E5B-9E64-48F0CA2B2E9E}"/>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65000000000000013"/>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1'!$Z$266</c:f>
              <c:numCache>
                <c:formatCode>0%</c:formatCode>
                <c:ptCount val="1"/>
                <c:pt idx="0">
                  <c:v>0.61228070175438598</c:v>
                </c:pt>
              </c:numCache>
            </c:numRef>
          </c:val>
          <c:extLst>
            <c:ext xmlns:c16="http://schemas.microsoft.com/office/drawing/2014/chart" uri="{C3380CC4-5D6E-409C-BE32-E72D297353CC}">
              <c16:uniqueId val="{00000000-EF03-412A-8A35-E5A9A4470D16}"/>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24:</a:t>
            </a:r>
            <a:r>
              <a:rPr lang="tr-TR" baseline="0"/>
              <a:t> Öğrenci işleri hizmetlerinden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1'!$AA$260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1'!$AA$261:$AA$265</c:f>
              <c:numCache>
                <c:formatCode>0%</c:formatCode>
                <c:ptCount val="5"/>
                <c:pt idx="0">
                  <c:v>0.29082774049217003</c:v>
                </c:pt>
                <c:pt idx="1">
                  <c:v>0.58165548098434006</c:v>
                </c:pt>
                <c:pt idx="2">
                  <c:v>9.3959731543624164E-2</c:v>
                </c:pt>
                <c:pt idx="3">
                  <c:v>2.6845637583892617E-2</c:v>
                </c:pt>
                <c:pt idx="4">
                  <c:v>6.7114093959731542E-3</c:v>
                </c:pt>
              </c:numCache>
            </c:numRef>
          </c:val>
          <c:smooth val="0"/>
          <c:extLst>
            <c:ext xmlns:c16="http://schemas.microsoft.com/office/drawing/2014/chart" uri="{C3380CC4-5D6E-409C-BE32-E72D297353CC}">
              <c16:uniqueId val="{00000000-1B5B-4088-A30B-BB2322308073}"/>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1'!$AA$266</c:f>
              <c:numCache>
                <c:formatCode>0%</c:formatCode>
                <c:ptCount val="1"/>
                <c:pt idx="0">
                  <c:v>0.78421052631578947</c:v>
                </c:pt>
              </c:numCache>
            </c:numRef>
          </c:val>
          <c:extLst>
            <c:ext xmlns:c16="http://schemas.microsoft.com/office/drawing/2014/chart" uri="{C3380CC4-5D6E-409C-BE32-E72D297353CC}">
              <c16:uniqueId val="{00000000-A49C-4C7F-B284-1A96514E0E94}"/>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25:</a:t>
            </a:r>
            <a:r>
              <a:rPr lang="tr-TR" baseline="0"/>
              <a:t> Güvenlik hizmetlerinden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1'!$AB$260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1'!$AB$261:$AB$265</c:f>
              <c:numCache>
                <c:formatCode>0%</c:formatCode>
                <c:ptCount val="5"/>
                <c:pt idx="0">
                  <c:v>0.13324873096446702</c:v>
                </c:pt>
                <c:pt idx="1">
                  <c:v>0.59390862944162437</c:v>
                </c:pt>
                <c:pt idx="2">
                  <c:v>0.18654822335025381</c:v>
                </c:pt>
                <c:pt idx="3">
                  <c:v>6.8527918781725886E-2</c:v>
                </c:pt>
                <c:pt idx="4">
                  <c:v>1.7766497461928935E-2</c:v>
                </c:pt>
              </c:numCache>
            </c:numRef>
          </c:val>
          <c:smooth val="0"/>
          <c:extLst>
            <c:ext xmlns:c16="http://schemas.microsoft.com/office/drawing/2014/chart" uri="{C3380CC4-5D6E-409C-BE32-E72D297353CC}">
              <c16:uniqueId val="{00000000-8E26-4118-8D55-C2B14670F619}"/>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a:t>
            </a:r>
            <a:r>
              <a:rPr lang="tr-TR" baseline="0"/>
              <a:t> </a:t>
            </a:r>
            <a:r>
              <a:rPr lang="en-US"/>
              <a:t>İdari görevlendirmelerinin yetkinlikler çerçevesinde yapılıyor olmasından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1'!$F$260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1'!$F$261:$F$265</c:f>
              <c:numCache>
                <c:formatCode>0%</c:formatCode>
                <c:ptCount val="5"/>
                <c:pt idx="0">
                  <c:v>0.1773981603153745</c:v>
                </c:pt>
                <c:pt idx="1">
                  <c:v>0.50459921156373189</c:v>
                </c:pt>
                <c:pt idx="2">
                  <c:v>0.23653088042049936</c:v>
                </c:pt>
                <c:pt idx="3">
                  <c:v>4.4678055190538767E-2</c:v>
                </c:pt>
                <c:pt idx="4">
                  <c:v>3.6793692509855452E-2</c:v>
                </c:pt>
              </c:numCache>
            </c:numRef>
          </c:val>
          <c:smooth val="0"/>
          <c:extLst>
            <c:ext xmlns:c16="http://schemas.microsoft.com/office/drawing/2014/chart" uri="{C3380CC4-5D6E-409C-BE32-E72D297353CC}">
              <c16:uniqueId val="{00000000-3C87-4A29-94AE-D9AC0DEF7890}"/>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1'!$AB$266</c:f>
              <c:numCache>
                <c:formatCode>0%</c:formatCode>
                <c:ptCount val="1"/>
                <c:pt idx="0">
                  <c:v>0.69122807017543864</c:v>
                </c:pt>
              </c:numCache>
            </c:numRef>
          </c:val>
          <c:extLst>
            <c:ext xmlns:c16="http://schemas.microsoft.com/office/drawing/2014/chart" uri="{C3380CC4-5D6E-409C-BE32-E72D297353CC}">
              <c16:uniqueId val="{00000000-BD90-47DD-9AB7-7B9910F05FB7}"/>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26:</a:t>
            </a:r>
            <a:r>
              <a:rPr lang="tr-TR" baseline="0"/>
              <a:t> Yemekhane hizmetlerinden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1'!$AC$260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1'!$AC$261:$AC$265</c:f>
              <c:numCache>
                <c:formatCode>0%</c:formatCode>
                <c:ptCount val="5"/>
                <c:pt idx="0">
                  <c:v>0.10015408320493066</c:v>
                </c:pt>
                <c:pt idx="1">
                  <c:v>0.38212634822804314</c:v>
                </c:pt>
                <c:pt idx="2">
                  <c:v>0.29583975346687214</c:v>
                </c:pt>
                <c:pt idx="3">
                  <c:v>0.16949152542372881</c:v>
                </c:pt>
                <c:pt idx="4">
                  <c:v>5.2388289676425268E-2</c:v>
                </c:pt>
              </c:numCache>
            </c:numRef>
          </c:val>
          <c:smooth val="0"/>
          <c:extLst>
            <c:ext xmlns:c16="http://schemas.microsoft.com/office/drawing/2014/chart" uri="{C3380CC4-5D6E-409C-BE32-E72D297353CC}">
              <c16:uniqueId val="{00000000-4D9D-4655-85A8-C89213BC49E9}"/>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60000000000000009"/>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1'!$AC$266</c:f>
              <c:numCache>
                <c:formatCode>0%</c:formatCode>
                <c:ptCount val="1"/>
                <c:pt idx="0">
                  <c:v>0.56929824561403508</c:v>
                </c:pt>
              </c:numCache>
            </c:numRef>
          </c:val>
          <c:extLst>
            <c:ext xmlns:c16="http://schemas.microsoft.com/office/drawing/2014/chart" uri="{C3380CC4-5D6E-409C-BE32-E72D297353CC}">
              <c16:uniqueId val="{00000000-AF76-49B8-9CC7-5428D191D361}"/>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27:</a:t>
            </a:r>
            <a:r>
              <a:rPr lang="tr-TR" baseline="0"/>
              <a:t> Kantin hizmetlerinden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1'!$AD$260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1'!$AD$261:$AD$265</c:f>
              <c:numCache>
                <c:formatCode>0%</c:formatCode>
                <c:ptCount val="5"/>
                <c:pt idx="0">
                  <c:v>7.5301204819277115E-2</c:v>
                </c:pt>
                <c:pt idx="1">
                  <c:v>0.39759036144578314</c:v>
                </c:pt>
                <c:pt idx="2">
                  <c:v>0.34789156626506024</c:v>
                </c:pt>
                <c:pt idx="3">
                  <c:v>0.13253012048192772</c:v>
                </c:pt>
                <c:pt idx="4">
                  <c:v>4.6686746987951805E-2</c:v>
                </c:pt>
              </c:numCache>
            </c:numRef>
          </c:val>
          <c:smooth val="0"/>
          <c:extLst>
            <c:ext xmlns:c16="http://schemas.microsoft.com/office/drawing/2014/chart" uri="{C3380CC4-5D6E-409C-BE32-E72D297353CC}">
              <c16:uniqueId val="{00000000-14F1-4DF8-920F-CBDA478B53D8}"/>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1'!$AD$266</c:f>
              <c:numCache>
                <c:formatCode>0%</c:formatCode>
                <c:ptCount val="1"/>
                <c:pt idx="0">
                  <c:v>0.58245614035087723</c:v>
                </c:pt>
              </c:numCache>
            </c:numRef>
          </c:val>
          <c:extLst>
            <c:ext xmlns:c16="http://schemas.microsoft.com/office/drawing/2014/chart" uri="{C3380CC4-5D6E-409C-BE32-E72D297353CC}">
              <c16:uniqueId val="{00000000-424D-4958-91E4-75A83F402182}"/>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28:</a:t>
            </a:r>
            <a:r>
              <a:rPr lang="tr-TR" baseline="0"/>
              <a:t> </a:t>
            </a:r>
            <a:r>
              <a:rPr lang="tr-TR"/>
              <a:t>Yapı İşleri Daire Başkanlığı hizmetlerinden </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1'!$AE$260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1'!$AE$261:$AE$265</c:f>
              <c:numCache>
                <c:formatCode>0%</c:formatCode>
                <c:ptCount val="5"/>
                <c:pt idx="0">
                  <c:v>8.797653958944282E-2</c:v>
                </c:pt>
                <c:pt idx="1">
                  <c:v>0.36363636363636365</c:v>
                </c:pt>
                <c:pt idx="2">
                  <c:v>0.38269794721407624</c:v>
                </c:pt>
                <c:pt idx="3">
                  <c:v>0.13489736070381231</c:v>
                </c:pt>
                <c:pt idx="4">
                  <c:v>3.0791788856304986E-2</c:v>
                </c:pt>
              </c:numCache>
            </c:numRef>
          </c:val>
          <c:smooth val="0"/>
          <c:extLst>
            <c:ext xmlns:c16="http://schemas.microsoft.com/office/drawing/2014/chart" uri="{C3380CC4-5D6E-409C-BE32-E72D297353CC}">
              <c16:uniqueId val="{00000000-93B7-4D7F-973F-5E65A90B3233}"/>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max val="0.5"/>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1'!$AE$266</c:f>
              <c:numCache>
                <c:formatCode>0%</c:formatCode>
                <c:ptCount val="1"/>
                <c:pt idx="0">
                  <c:v>0.59824561403508769</c:v>
                </c:pt>
              </c:numCache>
            </c:numRef>
          </c:val>
          <c:extLst>
            <c:ext xmlns:c16="http://schemas.microsoft.com/office/drawing/2014/chart" uri="{C3380CC4-5D6E-409C-BE32-E72D297353CC}">
              <c16:uniqueId val="{00000000-F1CE-4710-94B5-0BC8E3DA9414}"/>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29:</a:t>
            </a:r>
            <a:r>
              <a:rPr lang="tr-TR" baseline="0"/>
              <a:t> </a:t>
            </a:r>
            <a:r>
              <a:rPr lang="tr-TR"/>
              <a:t>Kurum ve odaların ısıtma-soğutma açısından yeterli olma durumundan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1'!$AF$260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1'!$AF$261:$AF$265</c:f>
              <c:numCache>
                <c:formatCode>0%</c:formatCode>
                <c:ptCount val="5"/>
                <c:pt idx="0">
                  <c:v>0.28160200250312889</c:v>
                </c:pt>
                <c:pt idx="1">
                  <c:v>0.49061326658322901</c:v>
                </c:pt>
                <c:pt idx="2">
                  <c:v>0.13516896120150187</c:v>
                </c:pt>
                <c:pt idx="3">
                  <c:v>6.2578222778473094E-2</c:v>
                </c:pt>
                <c:pt idx="4">
                  <c:v>3.0037546933667083E-2</c:v>
                </c:pt>
              </c:numCache>
            </c:numRef>
          </c:val>
          <c:smooth val="0"/>
          <c:extLst>
            <c:ext xmlns:c16="http://schemas.microsoft.com/office/drawing/2014/chart" uri="{C3380CC4-5D6E-409C-BE32-E72D297353CC}">
              <c16:uniqueId val="{00000000-28CC-4F1F-A2DB-065B92737EFB}"/>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1'!$AF$266</c:f>
              <c:numCache>
                <c:formatCode>0%</c:formatCode>
                <c:ptCount val="1"/>
                <c:pt idx="0">
                  <c:v>0.7008771929824561</c:v>
                </c:pt>
              </c:numCache>
            </c:numRef>
          </c:val>
          <c:extLst>
            <c:ext xmlns:c16="http://schemas.microsoft.com/office/drawing/2014/chart" uri="{C3380CC4-5D6E-409C-BE32-E72D297353CC}">
              <c16:uniqueId val="{00000000-7482-4CFF-9967-3105005426F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30: Kurum ve odaların aydınlatma açısından yeterli olma durumundan </a:t>
            </a:r>
            <a:r>
              <a:rPr lang="tr-TR"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1'!$AG$260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1'!$AG$261:$AG$265</c:f>
              <c:numCache>
                <c:formatCode>0%</c:formatCode>
                <c:ptCount val="5"/>
                <c:pt idx="0">
                  <c:v>0.2983425414364641</c:v>
                </c:pt>
                <c:pt idx="1">
                  <c:v>0.6011049723756906</c:v>
                </c:pt>
                <c:pt idx="2">
                  <c:v>6.9613259668508287E-2</c:v>
                </c:pt>
                <c:pt idx="3">
                  <c:v>2.430939226519337E-2</c:v>
                </c:pt>
                <c:pt idx="4">
                  <c:v>6.6298342541436465E-3</c:v>
                </c:pt>
              </c:numCache>
            </c:numRef>
          </c:val>
          <c:smooth val="0"/>
          <c:extLst>
            <c:ext xmlns:c16="http://schemas.microsoft.com/office/drawing/2014/chart" uri="{C3380CC4-5D6E-409C-BE32-E72D297353CC}">
              <c16:uniqueId val="{00000000-E3A9-4720-BD2E-00C32E23A3F5}"/>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1'!$F$266</c:f>
              <c:numCache>
                <c:formatCode>0%</c:formatCode>
                <c:ptCount val="1"/>
                <c:pt idx="0">
                  <c:v>0.66754385964912277</c:v>
                </c:pt>
              </c:numCache>
            </c:numRef>
          </c:val>
          <c:extLst>
            <c:ext xmlns:c16="http://schemas.microsoft.com/office/drawing/2014/chart" uri="{C3380CC4-5D6E-409C-BE32-E72D297353CC}">
              <c16:uniqueId val="{00000000-A890-40D2-B5D0-80D1A3350B02}"/>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1'!$AG$266</c:f>
              <c:numCache>
                <c:formatCode>0%</c:formatCode>
                <c:ptCount val="1"/>
                <c:pt idx="0">
                  <c:v>0.79385964912280704</c:v>
                </c:pt>
              </c:numCache>
            </c:numRef>
          </c:val>
          <c:extLst>
            <c:ext xmlns:c16="http://schemas.microsoft.com/office/drawing/2014/chart" uri="{C3380CC4-5D6E-409C-BE32-E72D297353CC}">
              <c16:uniqueId val="{00000000-2085-45D8-9ABB-0EAC3105A34F}"/>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31:</a:t>
            </a:r>
            <a:r>
              <a:rPr lang="tr-TR" baseline="0"/>
              <a:t> </a:t>
            </a:r>
            <a:r>
              <a:rPr lang="tr-TR"/>
              <a:t>Kongre-toplantı salonlarının sayı ve fiziksel açıdan uygunluğundan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1'!$AH$260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1'!$AH$261:$AH$265</c:f>
              <c:numCache>
                <c:formatCode>0%</c:formatCode>
                <c:ptCount val="5"/>
                <c:pt idx="0">
                  <c:v>0.34729878721058433</c:v>
                </c:pt>
                <c:pt idx="1">
                  <c:v>0.52039691289966927</c:v>
                </c:pt>
                <c:pt idx="2">
                  <c:v>0.10584343991179714</c:v>
                </c:pt>
                <c:pt idx="3">
                  <c:v>1.9845644983461964E-2</c:v>
                </c:pt>
                <c:pt idx="4">
                  <c:v>6.615214994487321E-3</c:v>
                </c:pt>
              </c:numCache>
            </c:numRef>
          </c:val>
          <c:smooth val="0"/>
          <c:extLst>
            <c:ext xmlns:c16="http://schemas.microsoft.com/office/drawing/2014/chart" uri="{C3380CC4-5D6E-409C-BE32-E72D297353CC}">
              <c16:uniqueId val="{00000000-EC1A-4B8A-91EF-D7E1D10130B3}"/>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1'!$AH$266</c:f>
              <c:numCache>
                <c:formatCode>0%</c:formatCode>
                <c:ptCount val="1"/>
                <c:pt idx="0">
                  <c:v>0.79561403508771933</c:v>
                </c:pt>
              </c:numCache>
            </c:numRef>
          </c:val>
          <c:extLst>
            <c:ext xmlns:c16="http://schemas.microsoft.com/office/drawing/2014/chart" uri="{C3380CC4-5D6E-409C-BE32-E72D297353CC}">
              <c16:uniqueId val="{00000000-8D83-44E9-B6AA-4288B955B487}"/>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32</a:t>
            </a:r>
            <a:r>
              <a:rPr lang="tr-TR" baseline="0"/>
              <a:t>: Kalite Komisyonu çalışmalarından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1'!$AI$260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1'!$AI$261:$AI$265</c:f>
              <c:numCache>
                <c:formatCode>0%</c:formatCode>
                <c:ptCount val="5"/>
                <c:pt idx="0">
                  <c:v>0.20958083832335328</c:v>
                </c:pt>
                <c:pt idx="1">
                  <c:v>0.53173652694610773</c:v>
                </c:pt>
                <c:pt idx="2">
                  <c:v>0.22275449101796407</c:v>
                </c:pt>
                <c:pt idx="3">
                  <c:v>2.3952095808383235E-2</c:v>
                </c:pt>
                <c:pt idx="4">
                  <c:v>1.1976047904191617E-2</c:v>
                </c:pt>
              </c:numCache>
            </c:numRef>
          </c:val>
          <c:smooth val="0"/>
          <c:extLst>
            <c:ext xmlns:c16="http://schemas.microsoft.com/office/drawing/2014/chart" uri="{C3380CC4-5D6E-409C-BE32-E72D297353CC}">
              <c16:uniqueId val="{00000000-EDFD-4F31-92C1-3EEB4714FF4D}"/>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1'!$AI$266</c:f>
              <c:numCache>
                <c:formatCode>0%</c:formatCode>
                <c:ptCount val="1"/>
                <c:pt idx="0">
                  <c:v>0.73245614035087714</c:v>
                </c:pt>
              </c:numCache>
            </c:numRef>
          </c:val>
          <c:extLst>
            <c:ext xmlns:c16="http://schemas.microsoft.com/office/drawing/2014/chart" uri="{C3380CC4-5D6E-409C-BE32-E72D297353CC}">
              <c16:uniqueId val="{00000000-5601-4D7D-9631-33FBF66ABD5E}"/>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33</a:t>
            </a:r>
            <a:r>
              <a:rPr lang="tr-TR" baseline="0"/>
              <a:t>: Kalite Geliştirme Koordinatörlüğü çalışmalarından  </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1'!$AJ$260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1'!$AJ$261:$AJ$265</c:f>
              <c:numCache>
                <c:formatCode>0%</c:formatCode>
                <c:ptCount val="5"/>
                <c:pt idx="0">
                  <c:v>0.19784172661870503</c:v>
                </c:pt>
                <c:pt idx="1">
                  <c:v>0.54196642685851315</c:v>
                </c:pt>
                <c:pt idx="2">
                  <c:v>0.22302158273381295</c:v>
                </c:pt>
                <c:pt idx="3">
                  <c:v>2.6378896882494004E-2</c:v>
                </c:pt>
                <c:pt idx="4">
                  <c:v>1.0791366906474821E-2</c:v>
                </c:pt>
              </c:numCache>
            </c:numRef>
          </c:val>
          <c:smooth val="0"/>
          <c:extLst>
            <c:ext xmlns:c16="http://schemas.microsoft.com/office/drawing/2014/chart" uri="{C3380CC4-5D6E-409C-BE32-E72D297353CC}">
              <c16:uniqueId val="{00000000-C541-45E6-ACE6-3B0DDEECC93D}"/>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1'!$AJ$266</c:f>
              <c:numCache>
                <c:formatCode>0%</c:formatCode>
                <c:ptCount val="1"/>
                <c:pt idx="0">
                  <c:v>0.73157894736842111</c:v>
                </c:pt>
              </c:numCache>
            </c:numRef>
          </c:val>
          <c:extLst>
            <c:ext xmlns:c16="http://schemas.microsoft.com/office/drawing/2014/chart" uri="{C3380CC4-5D6E-409C-BE32-E72D297353CC}">
              <c16:uniqueId val="{00000000-BB54-47CA-9687-4C8FCE5D27C2}"/>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ndard"/>
        <c:varyColors val="0"/>
        <c:ser>
          <c:idx val="0"/>
          <c:order val="0"/>
          <c:tx>
            <c:strRef>
              <c:f>Sayfa3!$K$2</c:f>
              <c:strCache>
                <c:ptCount val="1"/>
                <c:pt idx="0">
                  <c:v>Memnuniyet Oranı</c:v>
                </c:pt>
              </c:strCache>
            </c:strRef>
          </c:tx>
          <c:spPr>
            <a:ln w="34925" cap="rnd">
              <a:solidFill>
                <a:srgbClr val="92D050"/>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rgbClr val="92D050"/>
                </a:solidFill>
                <a:round/>
              </a:ln>
              <a:effectLst>
                <a:outerShdw blurRad="57150" dist="19050" dir="5400000" algn="ctr" rotWithShape="0">
                  <a:srgbClr val="000000">
                    <a:alpha val="63000"/>
                  </a:srgbClr>
                </a:outerShdw>
              </a:effectLst>
            </c:spPr>
          </c:marker>
          <c:cat>
            <c:strRef>
              <c:f>Sayfa3!$J$3:$J$35</c:f>
              <c:strCache>
                <c:ptCount val="33"/>
                <c:pt idx="0">
                  <c:v>Soru 1</c:v>
                </c:pt>
                <c:pt idx="1">
                  <c:v>Soru 2</c:v>
                </c:pt>
                <c:pt idx="2">
                  <c:v>Soru 3</c:v>
                </c:pt>
                <c:pt idx="3">
                  <c:v>Soru 4</c:v>
                </c:pt>
                <c:pt idx="4">
                  <c:v>Soru 5</c:v>
                </c:pt>
                <c:pt idx="5">
                  <c:v>Soru 6</c:v>
                </c:pt>
                <c:pt idx="6">
                  <c:v>Soru 7</c:v>
                </c:pt>
                <c:pt idx="7">
                  <c:v>Soru 8</c:v>
                </c:pt>
                <c:pt idx="8">
                  <c:v>Soru 9</c:v>
                </c:pt>
                <c:pt idx="9">
                  <c:v>Soru 10</c:v>
                </c:pt>
                <c:pt idx="10">
                  <c:v>Soru 11</c:v>
                </c:pt>
                <c:pt idx="11">
                  <c:v>Soru 12</c:v>
                </c:pt>
                <c:pt idx="12">
                  <c:v>Soru 13</c:v>
                </c:pt>
                <c:pt idx="13">
                  <c:v>Soru 14</c:v>
                </c:pt>
                <c:pt idx="14">
                  <c:v>Soru 15</c:v>
                </c:pt>
                <c:pt idx="15">
                  <c:v>Soru 16</c:v>
                </c:pt>
                <c:pt idx="16">
                  <c:v>Soru 17</c:v>
                </c:pt>
                <c:pt idx="17">
                  <c:v>Soru 18</c:v>
                </c:pt>
                <c:pt idx="18">
                  <c:v>Soru 19</c:v>
                </c:pt>
                <c:pt idx="19">
                  <c:v>Soru 20</c:v>
                </c:pt>
                <c:pt idx="20">
                  <c:v>Soru 21</c:v>
                </c:pt>
                <c:pt idx="21">
                  <c:v>Soru 22</c:v>
                </c:pt>
                <c:pt idx="22">
                  <c:v>Soru 23</c:v>
                </c:pt>
                <c:pt idx="23">
                  <c:v>Soru 24</c:v>
                </c:pt>
                <c:pt idx="24">
                  <c:v>Soru 25</c:v>
                </c:pt>
                <c:pt idx="25">
                  <c:v>Soru 26</c:v>
                </c:pt>
                <c:pt idx="26">
                  <c:v>Soru 27</c:v>
                </c:pt>
                <c:pt idx="27">
                  <c:v>Soru 28</c:v>
                </c:pt>
                <c:pt idx="28">
                  <c:v>Soru 29</c:v>
                </c:pt>
                <c:pt idx="29">
                  <c:v>Soru 30</c:v>
                </c:pt>
                <c:pt idx="30">
                  <c:v>Soru 31</c:v>
                </c:pt>
                <c:pt idx="31">
                  <c:v>Soru 32</c:v>
                </c:pt>
                <c:pt idx="32">
                  <c:v>Soru 33</c:v>
                </c:pt>
              </c:strCache>
            </c:strRef>
          </c:cat>
          <c:val>
            <c:numRef>
              <c:f>Sayfa3!$K$3:$K$35</c:f>
              <c:numCache>
                <c:formatCode>0%</c:formatCode>
                <c:ptCount val="33"/>
                <c:pt idx="0">
                  <c:v>0.69649122807017538</c:v>
                </c:pt>
                <c:pt idx="1">
                  <c:v>0.68771929824561406</c:v>
                </c:pt>
                <c:pt idx="2">
                  <c:v>0.66754385964912277</c:v>
                </c:pt>
                <c:pt idx="3">
                  <c:v>0.72017543859649125</c:v>
                </c:pt>
                <c:pt idx="4">
                  <c:v>0.73596491228070171</c:v>
                </c:pt>
                <c:pt idx="5">
                  <c:v>0.72192982456140353</c:v>
                </c:pt>
                <c:pt idx="6">
                  <c:v>0.67894736842105263</c:v>
                </c:pt>
                <c:pt idx="7">
                  <c:v>0.63508771929824559</c:v>
                </c:pt>
                <c:pt idx="8">
                  <c:v>0.63771929824561402</c:v>
                </c:pt>
                <c:pt idx="9">
                  <c:v>0.58333333333333337</c:v>
                </c:pt>
                <c:pt idx="10">
                  <c:v>0.74473684210526314</c:v>
                </c:pt>
                <c:pt idx="11">
                  <c:v>0.48771929824561405</c:v>
                </c:pt>
                <c:pt idx="12">
                  <c:v>0.48947368421052634</c:v>
                </c:pt>
                <c:pt idx="13">
                  <c:v>0.74824561403508771</c:v>
                </c:pt>
                <c:pt idx="14">
                  <c:v>0.72192982456140353</c:v>
                </c:pt>
                <c:pt idx="15">
                  <c:v>0.69824561403508767</c:v>
                </c:pt>
                <c:pt idx="16">
                  <c:v>0.70350877192982453</c:v>
                </c:pt>
                <c:pt idx="17">
                  <c:v>0.69210526315789478</c:v>
                </c:pt>
                <c:pt idx="18">
                  <c:v>0.64561403508771931</c:v>
                </c:pt>
                <c:pt idx="19">
                  <c:v>0.52105263157894732</c:v>
                </c:pt>
                <c:pt idx="20">
                  <c:v>0.65614035087719302</c:v>
                </c:pt>
                <c:pt idx="21">
                  <c:v>0.58157894736842108</c:v>
                </c:pt>
                <c:pt idx="22">
                  <c:v>0.61228070175438598</c:v>
                </c:pt>
                <c:pt idx="23">
                  <c:v>0.78421052631578947</c:v>
                </c:pt>
                <c:pt idx="24">
                  <c:v>0.69122807017543864</c:v>
                </c:pt>
                <c:pt idx="25">
                  <c:v>0.56929824561403508</c:v>
                </c:pt>
                <c:pt idx="26">
                  <c:v>0.58245614035087723</c:v>
                </c:pt>
                <c:pt idx="27">
                  <c:v>0.59824561403508769</c:v>
                </c:pt>
                <c:pt idx="28">
                  <c:v>0.7008771929824561</c:v>
                </c:pt>
                <c:pt idx="29">
                  <c:v>0.79385964912280704</c:v>
                </c:pt>
                <c:pt idx="30">
                  <c:v>0.79561403508771933</c:v>
                </c:pt>
                <c:pt idx="31">
                  <c:v>0.73245614035087714</c:v>
                </c:pt>
                <c:pt idx="32">
                  <c:v>0.73157894736842111</c:v>
                </c:pt>
              </c:numCache>
            </c:numRef>
          </c:val>
          <c:smooth val="0"/>
          <c:extLst>
            <c:ext xmlns:c16="http://schemas.microsoft.com/office/drawing/2014/chart" uri="{C3380CC4-5D6E-409C-BE32-E72D297353CC}">
              <c16:uniqueId val="{00000000-F18A-4DE6-8240-50269428D8F6}"/>
            </c:ext>
          </c:extLst>
        </c:ser>
        <c:dLbls>
          <c:showLegendKey val="0"/>
          <c:showVal val="0"/>
          <c:showCatName val="0"/>
          <c:showSerName val="0"/>
          <c:showPercent val="0"/>
          <c:showBubbleSize val="0"/>
        </c:dLbls>
        <c:marker val="1"/>
        <c:smooth val="0"/>
        <c:axId val="507655056"/>
        <c:axId val="507659976"/>
      </c:lineChart>
      <c:catAx>
        <c:axId val="507655056"/>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7659976"/>
        <c:crosses val="autoZero"/>
        <c:auto val="1"/>
        <c:lblAlgn val="ctr"/>
        <c:lblOffset val="100"/>
        <c:noMultiLvlLbl val="0"/>
      </c:catAx>
      <c:valAx>
        <c:axId val="507659976"/>
        <c:scaling>
          <c:orientation val="minMax"/>
          <c:max val="0.8"/>
          <c:min val="0.4"/>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765505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tr-TR" sz="1600"/>
              <a:t>Akademik personel memnuniyet anketi soru bazlı memnuniyet yüzdeleri</a:t>
            </a:r>
            <a:endParaRPr lang="en-US" sz="1600"/>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tr-TR"/>
        </a:p>
      </c:txPr>
    </c:title>
    <c:autoTitleDeleted val="0"/>
    <c:plotArea>
      <c:layout/>
      <c:lineChart>
        <c:grouping val="standard"/>
        <c:varyColors val="0"/>
        <c:ser>
          <c:idx val="0"/>
          <c:order val="0"/>
          <c:tx>
            <c:strRef>
              <c:f>Sayfa3!$K$2</c:f>
              <c:strCache>
                <c:ptCount val="1"/>
                <c:pt idx="0">
                  <c:v>Memnuniyet Oranı</c:v>
                </c:pt>
              </c:strCache>
            </c:strRef>
          </c:tx>
          <c:spPr>
            <a:ln w="38100" cap="rnd">
              <a:solidFill>
                <a:srgbClr val="92D050"/>
              </a:solidFill>
              <a:prstDash val="solid"/>
            </a:ln>
            <a:effectLst>
              <a:glow rad="139700">
                <a:schemeClr val="accent1">
                  <a:satMod val="175000"/>
                  <a:alpha val="14000"/>
                </a:schemeClr>
              </a:glow>
            </a:effectLst>
          </c:spPr>
          <c:marker>
            <c:symbol val="circle"/>
            <c:size val="6"/>
            <c:spPr>
              <a:solidFill>
                <a:schemeClr val="accent6">
                  <a:lumMod val="75000"/>
                </a:schemeClr>
              </a:solidFill>
              <a:ln>
                <a:solidFill>
                  <a:srgbClr val="92D050"/>
                </a:solidFill>
              </a:ln>
              <a:effectLst>
                <a:glow rad="63500">
                  <a:schemeClr val="accent1">
                    <a:satMod val="175000"/>
                    <a:alpha val="25000"/>
                  </a:schemeClr>
                </a:glow>
              </a:effectLst>
            </c:spPr>
          </c:marker>
          <c:dLbls>
            <c:dLbl>
              <c:idx val="0"/>
              <c:layout>
                <c:manualLayout>
                  <c:x val="-1.8265102867045878E-2"/>
                  <c:y val="-6.6568540261986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7B-4A23-AA9F-C61C6C18A65F}"/>
                </c:ext>
              </c:extLst>
            </c:dLbl>
            <c:dLbl>
              <c:idx val="1"/>
              <c:layout>
                <c:manualLayout>
                  <c:x val="-3.6530205734091742E-2"/>
                  <c:y val="5.705877238544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7B-4A23-AA9F-C61C6C18A65F}"/>
                </c:ext>
              </c:extLst>
            </c:dLbl>
            <c:dLbl>
              <c:idx val="2"/>
              <c:layout>
                <c:manualLayout>
                  <c:x val="-9.7413881957577973E-3"/>
                  <c:y val="4.437676137614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27B-4A23-AA9F-C61C6C18A65F}"/>
                </c:ext>
              </c:extLst>
            </c:dLbl>
            <c:dLbl>
              <c:idx val="3"/>
              <c:layout>
                <c:manualLayout>
                  <c:x val="-3.6530205734091742E-2"/>
                  <c:y val="-5.22079545601695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7B-4A23-AA9F-C61C6C18A65F}"/>
                </c:ext>
              </c:extLst>
            </c:dLbl>
            <c:dLbl>
              <c:idx val="4"/>
              <c:layout>
                <c:manualLayout>
                  <c:x val="-2.5571144013864219E-2"/>
                  <c:y val="-5.705874879598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7B-4A23-AA9F-C61C6C18A65F}"/>
                </c:ext>
              </c:extLst>
            </c:dLbl>
            <c:dLbl>
              <c:idx val="5"/>
              <c:layout>
                <c:manualLayout>
                  <c:x val="-4.8706940978788986E-3"/>
                  <c:y val="-2.8714375008093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7B-4A23-AA9F-C61C6C18A65F}"/>
                </c:ext>
              </c:extLst>
            </c:dLbl>
            <c:dLbl>
              <c:idx val="6"/>
              <c:layout>
                <c:manualLayout>
                  <c:x val="-4.4647513458671178E-17"/>
                  <c:y val="-1.5662386368050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7B-4A23-AA9F-C61C6C18A65F}"/>
                </c:ext>
              </c:extLst>
            </c:dLbl>
            <c:dLbl>
              <c:idx val="7"/>
              <c:layout>
                <c:manualLayout>
                  <c:x val="-3.1659511636212841E-2"/>
                  <c:y val="3.16993048866600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7B-4A23-AA9F-C61C6C18A65F}"/>
                </c:ext>
              </c:extLst>
            </c:dLbl>
            <c:dLbl>
              <c:idx val="8"/>
              <c:layout>
                <c:manualLayout>
                  <c:x val="-1.4612082293636697E-2"/>
                  <c:y val="-4.75489573299900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7B-4A23-AA9F-C61C6C18A65F}"/>
                </c:ext>
              </c:extLst>
            </c:dLbl>
            <c:dLbl>
              <c:idx val="11"/>
              <c:layout>
                <c:manualLayout>
                  <c:x val="-5.6012982125607381E-2"/>
                  <c:y val="1.2679721954664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7B-4A23-AA9F-C61C6C18A65F}"/>
                </c:ext>
              </c:extLst>
            </c:dLbl>
            <c:dLbl>
              <c:idx val="13"/>
              <c:layout>
                <c:manualLayout>
                  <c:x val="-2.4353470489394586E-2"/>
                  <c:y val="-6.3398609773320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7B-4A23-AA9F-C61C6C18A65F}"/>
                </c:ext>
              </c:extLst>
            </c:dLbl>
            <c:dLbl>
              <c:idx val="14"/>
              <c:layout>
                <c:manualLayout>
                  <c:x val="-4.8706940978788986E-3"/>
                  <c:y val="-3.803916586399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7B-4A23-AA9F-C61C6C18A65F}"/>
                </c:ext>
              </c:extLst>
            </c:dLbl>
            <c:dLbl>
              <c:idx val="15"/>
              <c:layout>
                <c:manualLayout>
                  <c:x val="-3.5312532209622105E-2"/>
                  <c:y val="4.754895732999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7B-4A23-AA9F-C61C6C18A65F}"/>
                </c:ext>
              </c:extLst>
            </c:dLbl>
            <c:dLbl>
              <c:idx val="16"/>
              <c:layout>
                <c:manualLayout>
                  <c:x val="-1.8265102867045871E-2"/>
                  <c:y val="-6.6568540261986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7B-4A23-AA9F-C61C6C18A65F}"/>
                </c:ext>
              </c:extLst>
            </c:dLbl>
            <c:dLbl>
              <c:idx val="17"/>
              <c:layout>
                <c:manualLayout>
                  <c:x val="4.8706940978788093E-3"/>
                  <c:y val="-1.9019582931996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7B-4A23-AA9F-C61C6C18A65F}"/>
                </c:ext>
              </c:extLst>
            </c:dLbl>
            <c:dLbl>
              <c:idx val="26"/>
              <c:layout>
                <c:manualLayout>
                  <c:x val="-1.8265102867045961E-2"/>
                  <c:y val="-6.3398609773320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7B-4A23-AA9F-C61C6C18A65F}"/>
                </c:ext>
              </c:extLst>
            </c:dLbl>
            <c:dLbl>
              <c:idx val="27"/>
              <c:layout>
                <c:manualLayout>
                  <c:x val="-3.6530205734091742E-3"/>
                  <c:y val="3.1699304886660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7B-4A23-AA9F-C61C6C18A65F}"/>
                </c:ext>
              </c:extLst>
            </c:dLbl>
            <c:dLbl>
              <c:idx val="29"/>
              <c:layout>
                <c:manualLayout>
                  <c:x val="-4.0183226307501096E-2"/>
                  <c:y val="-4.6987159104152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27B-4A23-AA9F-C61C6C18A65F}"/>
                </c:ext>
              </c:extLst>
            </c:dLbl>
            <c:dLbl>
              <c:idx val="31"/>
              <c:layout>
                <c:manualLayout>
                  <c:x val="-4.2618573356440544E-2"/>
                  <c:y val="4.4379026841323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7B-4A23-AA9F-C61C6C18A65F}"/>
                </c:ext>
              </c:extLst>
            </c:dLbl>
            <c:dLbl>
              <c:idx val="32"/>
              <c:layout>
                <c:manualLayout>
                  <c:x val="-8.5237146712880737E-3"/>
                  <c:y val="-5.3888818307322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7B-4A23-AA9F-C61C6C18A65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7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Sayfa3!$J$3:$J$35</c:f>
              <c:strCache>
                <c:ptCount val="33"/>
                <c:pt idx="0">
                  <c:v>Soru 1</c:v>
                </c:pt>
                <c:pt idx="1">
                  <c:v>Soru 2</c:v>
                </c:pt>
                <c:pt idx="2">
                  <c:v>Soru 3</c:v>
                </c:pt>
                <c:pt idx="3">
                  <c:v>Soru 4</c:v>
                </c:pt>
                <c:pt idx="4">
                  <c:v>Soru 5</c:v>
                </c:pt>
                <c:pt idx="5">
                  <c:v>Soru 6</c:v>
                </c:pt>
                <c:pt idx="6">
                  <c:v>Soru 7</c:v>
                </c:pt>
                <c:pt idx="7">
                  <c:v>Soru 8</c:v>
                </c:pt>
                <c:pt idx="8">
                  <c:v>Soru 9</c:v>
                </c:pt>
                <c:pt idx="9">
                  <c:v>Soru 10</c:v>
                </c:pt>
                <c:pt idx="10">
                  <c:v>Soru 11</c:v>
                </c:pt>
                <c:pt idx="11">
                  <c:v>Soru 12</c:v>
                </c:pt>
                <c:pt idx="12">
                  <c:v>Soru 13</c:v>
                </c:pt>
                <c:pt idx="13">
                  <c:v>Soru 14</c:v>
                </c:pt>
                <c:pt idx="14">
                  <c:v>Soru 15</c:v>
                </c:pt>
                <c:pt idx="15">
                  <c:v>Soru 16</c:v>
                </c:pt>
                <c:pt idx="16">
                  <c:v>Soru 17</c:v>
                </c:pt>
                <c:pt idx="17">
                  <c:v>Soru 18</c:v>
                </c:pt>
                <c:pt idx="18">
                  <c:v>Soru 19</c:v>
                </c:pt>
                <c:pt idx="19">
                  <c:v>Soru 20</c:v>
                </c:pt>
                <c:pt idx="20">
                  <c:v>Soru 21</c:v>
                </c:pt>
                <c:pt idx="21">
                  <c:v>Soru 22</c:v>
                </c:pt>
                <c:pt idx="22">
                  <c:v>Soru 23</c:v>
                </c:pt>
                <c:pt idx="23">
                  <c:v>Soru 24</c:v>
                </c:pt>
                <c:pt idx="24">
                  <c:v>Soru 25</c:v>
                </c:pt>
                <c:pt idx="25">
                  <c:v>Soru 26</c:v>
                </c:pt>
                <c:pt idx="26">
                  <c:v>Soru 27</c:v>
                </c:pt>
                <c:pt idx="27">
                  <c:v>Soru 28</c:v>
                </c:pt>
                <c:pt idx="28">
                  <c:v>Soru 29</c:v>
                </c:pt>
                <c:pt idx="29">
                  <c:v>Soru 30</c:v>
                </c:pt>
                <c:pt idx="30">
                  <c:v>Soru 31</c:v>
                </c:pt>
                <c:pt idx="31">
                  <c:v>Soru 32</c:v>
                </c:pt>
                <c:pt idx="32">
                  <c:v>Soru 33</c:v>
                </c:pt>
              </c:strCache>
            </c:strRef>
          </c:cat>
          <c:val>
            <c:numRef>
              <c:f>Sayfa3!$K$3:$K$35</c:f>
              <c:numCache>
                <c:formatCode>0%</c:formatCode>
                <c:ptCount val="33"/>
                <c:pt idx="0">
                  <c:v>0.69649122807017538</c:v>
                </c:pt>
                <c:pt idx="1">
                  <c:v>0.68771929824561406</c:v>
                </c:pt>
                <c:pt idx="2">
                  <c:v>0.66754385964912277</c:v>
                </c:pt>
                <c:pt idx="3">
                  <c:v>0.72017543859649125</c:v>
                </c:pt>
                <c:pt idx="4">
                  <c:v>0.73596491228070171</c:v>
                </c:pt>
                <c:pt idx="5">
                  <c:v>0.72192982456140353</c:v>
                </c:pt>
                <c:pt idx="6">
                  <c:v>0.67894736842105263</c:v>
                </c:pt>
                <c:pt idx="7">
                  <c:v>0.63508771929824559</c:v>
                </c:pt>
                <c:pt idx="8">
                  <c:v>0.63771929824561402</c:v>
                </c:pt>
                <c:pt idx="9">
                  <c:v>0.58333333333333337</c:v>
                </c:pt>
                <c:pt idx="10">
                  <c:v>0.74473684210526314</c:v>
                </c:pt>
                <c:pt idx="11">
                  <c:v>0.48771929824561405</c:v>
                </c:pt>
                <c:pt idx="12">
                  <c:v>0.48947368421052634</c:v>
                </c:pt>
                <c:pt idx="13">
                  <c:v>0.74824561403508771</c:v>
                </c:pt>
                <c:pt idx="14">
                  <c:v>0.72192982456140353</c:v>
                </c:pt>
                <c:pt idx="15">
                  <c:v>0.69824561403508767</c:v>
                </c:pt>
                <c:pt idx="16">
                  <c:v>0.70350877192982453</c:v>
                </c:pt>
                <c:pt idx="17">
                  <c:v>0.69210526315789478</c:v>
                </c:pt>
                <c:pt idx="18">
                  <c:v>0.64561403508771931</c:v>
                </c:pt>
                <c:pt idx="19">
                  <c:v>0.52105263157894732</c:v>
                </c:pt>
                <c:pt idx="20">
                  <c:v>0.65614035087719302</c:v>
                </c:pt>
                <c:pt idx="21">
                  <c:v>0.58157894736842108</c:v>
                </c:pt>
                <c:pt idx="22">
                  <c:v>0.61228070175438598</c:v>
                </c:pt>
                <c:pt idx="23">
                  <c:v>0.78421052631578947</c:v>
                </c:pt>
                <c:pt idx="24">
                  <c:v>0.69122807017543864</c:v>
                </c:pt>
                <c:pt idx="25">
                  <c:v>0.56929824561403508</c:v>
                </c:pt>
                <c:pt idx="26">
                  <c:v>0.58245614035087723</c:v>
                </c:pt>
                <c:pt idx="27">
                  <c:v>0.59824561403508769</c:v>
                </c:pt>
                <c:pt idx="28">
                  <c:v>0.7008771929824561</c:v>
                </c:pt>
                <c:pt idx="29">
                  <c:v>0.79385964912280704</c:v>
                </c:pt>
                <c:pt idx="30">
                  <c:v>0.79561403508771933</c:v>
                </c:pt>
                <c:pt idx="31">
                  <c:v>0.73245614035087714</c:v>
                </c:pt>
                <c:pt idx="32">
                  <c:v>0.73157894736842111</c:v>
                </c:pt>
              </c:numCache>
            </c:numRef>
          </c:val>
          <c:smooth val="0"/>
          <c:extLst>
            <c:ext xmlns:c16="http://schemas.microsoft.com/office/drawing/2014/chart" uri="{C3380CC4-5D6E-409C-BE32-E72D297353CC}">
              <c16:uniqueId val="{00000000-927B-4A23-AA9F-C61C6C18A65F}"/>
            </c:ext>
          </c:extLst>
        </c:ser>
        <c:dLbls>
          <c:showLegendKey val="0"/>
          <c:showVal val="0"/>
          <c:showCatName val="0"/>
          <c:showSerName val="0"/>
          <c:showPercent val="0"/>
          <c:showBubbleSize val="0"/>
        </c:dLbls>
        <c:marker val="1"/>
        <c:smooth val="0"/>
        <c:axId val="507655056"/>
        <c:axId val="507659976"/>
      </c:lineChart>
      <c:catAx>
        <c:axId val="50765505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tr-TR"/>
          </a:p>
        </c:txPr>
        <c:crossAx val="507659976"/>
        <c:crosses val="autoZero"/>
        <c:auto val="1"/>
        <c:lblAlgn val="ctr"/>
        <c:lblOffset val="100"/>
        <c:noMultiLvlLbl val="0"/>
      </c:catAx>
      <c:valAx>
        <c:axId val="507659976"/>
        <c:scaling>
          <c:orientation val="minMax"/>
          <c:max val="1"/>
          <c:min val="0.4"/>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tr-TR"/>
          </a:p>
        </c:txPr>
        <c:crossAx val="50765505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tr-TR" sz="1100"/>
              <a:t>Genel </a:t>
            </a:r>
            <a:r>
              <a:rPr lang="en-US" sz="1100"/>
              <a:t>Memnuniyet </a:t>
            </a:r>
            <a:r>
              <a:rPr lang="tr-TR" sz="1100"/>
              <a:t>Oranı</a:t>
            </a:r>
            <a:endParaRPr lang="en-US" sz="11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Sayfa3!$D$38</c:f>
              <c:strCache>
                <c:ptCount val="1"/>
                <c:pt idx="0">
                  <c:v>Genel 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Sayfa3!$E$38</c:f>
              <c:numCache>
                <c:formatCode>0%</c:formatCode>
                <c:ptCount val="1"/>
                <c:pt idx="0">
                  <c:v>0.66810207336523131</c:v>
                </c:pt>
              </c:numCache>
            </c:numRef>
          </c:val>
          <c:extLst>
            <c:ext xmlns:c16="http://schemas.microsoft.com/office/drawing/2014/chart" uri="{C3380CC4-5D6E-409C-BE32-E72D297353CC}">
              <c16:uniqueId val="{00000000-5215-42D3-A0B7-583632B527E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4:</a:t>
            </a:r>
            <a:r>
              <a:rPr lang="tr-TR" baseline="0"/>
              <a:t> İdari ve destek personelinin görev ve sorumluluklarını zamanında yerine getirmesinden</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1'!$G$260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1'!$G$261:$G$265</c:f>
              <c:numCache>
                <c:formatCode>0%</c:formatCode>
                <c:ptCount val="5"/>
                <c:pt idx="0">
                  <c:v>0.20097442143727162</c:v>
                </c:pt>
                <c:pt idx="1">
                  <c:v>0.56029232643118143</c:v>
                </c:pt>
                <c:pt idx="2">
                  <c:v>0.16808769792935443</c:v>
                </c:pt>
                <c:pt idx="3">
                  <c:v>5.8465286236297195E-2</c:v>
                </c:pt>
                <c:pt idx="4">
                  <c:v>1.2180267965895249E-2</c:v>
                </c:pt>
              </c:numCache>
            </c:numRef>
          </c:val>
          <c:smooth val="0"/>
          <c:extLst>
            <c:ext xmlns:c16="http://schemas.microsoft.com/office/drawing/2014/chart" uri="{C3380CC4-5D6E-409C-BE32-E72D297353CC}">
              <c16:uniqueId val="{00000000-6CDB-4927-848C-EC857A7646D1}"/>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strRef>
              <c:f>'2019-2020 Karşılaştırma'!$B$2</c:f>
              <c:strCache>
                <c:ptCount val="1"/>
                <c:pt idx="0">
                  <c:v>Şubat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'2019-2020 Karşılaştırma'!$C$1</c:f>
              <c:strCache>
                <c:ptCount val="1"/>
                <c:pt idx="0">
                  <c:v>Memnuniyet Oranı</c:v>
                </c:pt>
              </c:strCache>
            </c:strRef>
          </c:cat>
          <c:val>
            <c:numRef>
              <c:f>'2019-2020 Karşılaştırma'!$C$2</c:f>
              <c:numCache>
                <c:formatCode>0%</c:formatCode>
                <c:ptCount val="1"/>
                <c:pt idx="0">
                  <c:v>0.64739811912225709</c:v>
                </c:pt>
              </c:numCache>
            </c:numRef>
          </c:val>
          <c:extLst>
            <c:ext xmlns:c16="http://schemas.microsoft.com/office/drawing/2014/chart" uri="{C3380CC4-5D6E-409C-BE32-E72D297353CC}">
              <c16:uniqueId val="{00000000-8667-4518-8AC8-C65F0FA6A64D}"/>
            </c:ext>
          </c:extLst>
        </c:ser>
        <c:ser>
          <c:idx val="1"/>
          <c:order val="1"/>
          <c:tx>
            <c:strRef>
              <c:f>'2019-2020 Karşılaştırma'!$B$3</c:f>
              <c:strCache>
                <c:ptCount val="1"/>
                <c:pt idx="0">
                  <c:v>Mayıs 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'2019-2020 Karşılaştırma'!$C$1</c:f>
              <c:strCache>
                <c:ptCount val="1"/>
                <c:pt idx="0">
                  <c:v>Memnuniyet Oranı</c:v>
                </c:pt>
              </c:strCache>
            </c:strRef>
          </c:cat>
          <c:val>
            <c:numRef>
              <c:f>'2019-2020 Karşılaştırma'!$C$3</c:f>
              <c:numCache>
                <c:formatCode>0%</c:formatCode>
                <c:ptCount val="1"/>
                <c:pt idx="0">
                  <c:v>0.66810207336523131</c:v>
                </c:pt>
              </c:numCache>
            </c:numRef>
          </c:val>
          <c:extLst>
            <c:ext xmlns:c16="http://schemas.microsoft.com/office/drawing/2014/chart" uri="{C3380CC4-5D6E-409C-BE32-E72D297353CC}">
              <c16:uniqueId val="{00000001-8667-4518-8AC8-C65F0FA6A64D}"/>
            </c:ext>
          </c:extLst>
        </c:ser>
        <c:dLbls>
          <c:showLegendKey val="0"/>
          <c:showVal val="0"/>
          <c:showCatName val="0"/>
          <c:showSerName val="0"/>
          <c:showPercent val="0"/>
          <c:showBubbleSize val="0"/>
        </c:dLbls>
        <c:gapWidth val="219"/>
        <c:overlap val="-27"/>
        <c:axId val="499496880"/>
        <c:axId val="499495568"/>
      </c:barChart>
      <c:catAx>
        <c:axId val="49949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499495568"/>
        <c:crosses val="autoZero"/>
        <c:auto val="1"/>
        <c:lblAlgn val="ctr"/>
        <c:lblOffset val="100"/>
        <c:noMultiLvlLbl val="0"/>
      </c:catAx>
      <c:valAx>
        <c:axId val="49949556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49949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1'!$C$266</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1'!$G$266</c:f>
              <c:numCache>
                <c:formatCode>0%</c:formatCode>
                <c:ptCount val="1"/>
                <c:pt idx="0">
                  <c:v>0.72017543859649125</c:v>
                </c:pt>
              </c:numCache>
            </c:numRef>
          </c:val>
          <c:extLst>
            <c:ext xmlns:c16="http://schemas.microsoft.com/office/drawing/2014/chart" uri="{C3380CC4-5D6E-409C-BE32-E72D297353CC}">
              <c16:uniqueId val="{00000000-A4D5-4CB0-A730-5FAB2E26C389}"/>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5:</a:t>
            </a:r>
            <a:r>
              <a:rPr lang="tr-TR" baseline="0"/>
              <a:t> </a:t>
            </a:r>
            <a:r>
              <a:rPr lang="en-US"/>
              <a:t>Kurum içi iletişimin yeteri düzeyde sağlanabiliyor olmasından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1'!$H$260</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1'!$C$261:$C$265</c:f>
              <c:strCache>
                <c:ptCount val="5"/>
                <c:pt idx="0">
                  <c:v>Çok Memnunum</c:v>
                </c:pt>
                <c:pt idx="1">
                  <c:v>Memnunum</c:v>
                </c:pt>
                <c:pt idx="2">
                  <c:v>Kararsızım</c:v>
                </c:pt>
                <c:pt idx="3">
                  <c:v>Memnun Değilim</c:v>
                </c:pt>
                <c:pt idx="4">
                  <c:v>Hiç Memnun Değilim</c:v>
                </c:pt>
              </c:strCache>
            </c:strRef>
          </c:cat>
          <c:val>
            <c:numRef>
              <c:f>'Form Yanıtları 1'!$H$261:$H$265</c:f>
              <c:numCache>
                <c:formatCode>0%</c:formatCode>
                <c:ptCount val="5"/>
                <c:pt idx="0">
                  <c:v>0.28009535160905841</c:v>
                </c:pt>
                <c:pt idx="1">
                  <c:v>0.52443384982121577</c:v>
                </c:pt>
                <c:pt idx="2">
                  <c:v>0.13587604290822408</c:v>
                </c:pt>
                <c:pt idx="3">
                  <c:v>4.0524433849821219E-2</c:v>
                </c:pt>
                <c:pt idx="4">
                  <c:v>1.9070321811680571E-2</c:v>
                </c:pt>
              </c:numCache>
            </c:numRef>
          </c:val>
          <c:smooth val="0"/>
          <c:extLst>
            <c:ext xmlns:c16="http://schemas.microsoft.com/office/drawing/2014/chart" uri="{C3380CC4-5D6E-409C-BE32-E72D297353CC}">
              <c16:uniqueId val="{00000000-92AD-431F-8F9C-2AD1546087E2}"/>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8.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9.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0.xml"/></Relationships>
</file>

<file path=xl/drawings/drawing1.xml><?xml version="1.0" encoding="utf-8"?>
<xdr:wsDr xmlns:xdr="http://schemas.openxmlformats.org/drawingml/2006/spreadsheetDrawing" xmlns:a="http://schemas.openxmlformats.org/drawingml/2006/main">
  <xdr:twoCellAnchor>
    <xdr:from>
      <xdr:col>2</xdr:col>
      <xdr:colOff>47624</xdr:colOff>
      <xdr:row>267</xdr:row>
      <xdr:rowOff>14286</xdr:rowOff>
    </xdr:from>
    <xdr:to>
      <xdr:col>5</xdr:col>
      <xdr:colOff>1085849</xdr:colOff>
      <xdr:row>282</xdr:row>
      <xdr:rowOff>180974</xdr:rowOff>
    </xdr:to>
    <xdr:graphicFrame macro="">
      <xdr:nvGraphicFramePr>
        <xdr:cNvPr id="5" name="Grafik 4">
          <a:extLst>
            <a:ext uri="{FF2B5EF4-FFF2-40B4-BE49-F238E27FC236}">
              <a16:creationId xmlns:a16="http://schemas.microsoft.com/office/drawing/2014/main" id="{F9181322-E096-46BB-AEAA-A0968B4ED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304800</xdr:colOff>
      <xdr:row>270</xdr:row>
      <xdr:rowOff>164647</xdr:rowOff>
    </xdr:from>
    <xdr:to>
      <xdr:col>5</xdr:col>
      <xdr:colOff>942975</xdr:colOff>
      <xdr:row>274</xdr:row>
      <xdr:rowOff>50347</xdr:rowOff>
    </xdr:to>
    <xdr:graphicFrame macro="">
      <xdr:nvGraphicFramePr>
        <xdr:cNvPr id="3" name="Grafik 2">
          <a:extLst>
            <a:ext uri="{FF2B5EF4-FFF2-40B4-BE49-F238E27FC236}">
              <a16:creationId xmlns:a16="http://schemas.microsoft.com/office/drawing/2014/main" id="{74A6CF0D-E330-4380-A9BE-D0A95B861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267</xdr:row>
      <xdr:rowOff>0</xdr:rowOff>
    </xdr:from>
    <xdr:to>
      <xdr:col>9</xdr:col>
      <xdr:colOff>1238250</xdr:colOff>
      <xdr:row>282</xdr:row>
      <xdr:rowOff>166688</xdr:rowOff>
    </xdr:to>
    <xdr:graphicFrame macro="">
      <xdr:nvGraphicFramePr>
        <xdr:cNvPr id="4" name="Grafik 3">
          <a:extLst>
            <a:ext uri="{FF2B5EF4-FFF2-40B4-BE49-F238E27FC236}">
              <a16:creationId xmlns:a16="http://schemas.microsoft.com/office/drawing/2014/main" id="{9403EA71-7E82-48AE-94D3-E8550A2B4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457201</xdr:colOff>
      <xdr:row>270</xdr:row>
      <xdr:rowOff>150361</xdr:rowOff>
    </xdr:from>
    <xdr:to>
      <xdr:col>9</xdr:col>
      <xdr:colOff>1095376</xdr:colOff>
      <xdr:row>274</xdr:row>
      <xdr:rowOff>31979</xdr:rowOff>
    </xdr:to>
    <xdr:graphicFrame macro="">
      <xdr:nvGraphicFramePr>
        <xdr:cNvPr id="6" name="Grafik 5">
          <a:extLst>
            <a:ext uri="{FF2B5EF4-FFF2-40B4-BE49-F238E27FC236}">
              <a16:creationId xmlns:a16="http://schemas.microsoft.com/office/drawing/2014/main" id="{4DF4BA59-EAC1-4064-B4E6-24D20398D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267</xdr:row>
      <xdr:rowOff>0</xdr:rowOff>
    </xdr:from>
    <xdr:to>
      <xdr:col>13</xdr:col>
      <xdr:colOff>1238249</xdr:colOff>
      <xdr:row>282</xdr:row>
      <xdr:rowOff>166688</xdr:rowOff>
    </xdr:to>
    <xdr:graphicFrame macro="">
      <xdr:nvGraphicFramePr>
        <xdr:cNvPr id="7" name="Grafik 6">
          <a:extLst>
            <a:ext uri="{FF2B5EF4-FFF2-40B4-BE49-F238E27FC236}">
              <a16:creationId xmlns:a16="http://schemas.microsoft.com/office/drawing/2014/main" id="{7D5EC886-2246-4569-A2DF-335EA1F89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530678</xdr:colOff>
      <xdr:row>271</xdr:row>
      <xdr:rowOff>176893</xdr:rowOff>
    </xdr:from>
    <xdr:to>
      <xdr:col>13</xdr:col>
      <xdr:colOff>1168853</xdr:colOff>
      <xdr:row>275</xdr:row>
      <xdr:rowOff>58511</xdr:rowOff>
    </xdr:to>
    <xdr:graphicFrame macro="">
      <xdr:nvGraphicFramePr>
        <xdr:cNvPr id="8" name="Grafik 7">
          <a:extLst>
            <a:ext uri="{FF2B5EF4-FFF2-40B4-BE49-F238E27FC236}">
              <a16:creationId xmlns:a16="http://schemas.microsoft.com/office/drawing/2014/main" id="{781D3D67-263C-42F0-B579-CFEFD8DCE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267</xdr:row>
      <xdr:rowOff>0</xdr:rowOff>
    </xdr:from>
    <xdr:to>
      <xdr:col>17</xdr:col>
      <xdr:colOff>1238250</xdr:colOff>
      <xdr:row>282</xdr:row>
      <xdr:rowOff>166688</xdr:rowOff>
    </xdr:to>
    <xdr:graphicFrame macro="">
      <xdr:nvGraphicFramePr>
        <xdr:cNvPr id="9" name="Grafik 8">
          <a:extLst>
            <a:ext uri="{FF2B5EF4-FFF2-40B4-BE49-F238E27FC236}">
              <a16:creationId xmlns:a16="http://schemas.microsoft.com/office/drawing/2014/main" id="{8959E0AF-320D-4339-871B-6ADCFCAE0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530679</xdr:colOff>
      <xdr:row>271</xdr:row>
      <xdr:rowOff>176893</xdr:rowOff>
    </xdr:from>
    <xdr:to>
      <xdr:col>17</xdr:col>
      <xdr:colOff>1168854</xdr:colOff>
      <xdr:row>275</xdr:row>
      <xdr:rowOff>58511</xdr:rowOff>
    </xdr:to>
    <xdr:graphicFrame macro="">
      <xdr:nvGraphicFramePr>
        <xdr:cNvPr id="10" name="Grafik 9">
          <a:extLst>
            <a:ext uri="{FF2B5EF4-FFF2-40B4-BE49-F238E27FC236}">
              <a16:creationId xmlns:a16="http://schemas.microsoft.com/office/drawing/2014/main" id="{B0128721-8743-41B9-A646-0958E0BC5F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267</xdr:row>
      <xdr:rowOff>0</xdr:rowOff>
    </xdr:from>
    <xdr:to>
      <xdr:col>21</xdr:col>
      <xdr:colOff>1238250</xdr:colOff>
      <xdr:row>282</xdr:row>
      <xdr:rowOff>166688</xdr:rowOff>
    </xdr:to>
    <xdr:graphicFrame macro="">
      <xdr:nvGraphicFramePr>
        <xdr:cNvPr id="11" name="Grafik 10">
          <a:extLst>
            <a:ext uri="{FF2B5EF4-FFF2-40B4-BE49-F238E27FC236}">
              <a16:creationId xmlns:a16="http://schemas.microsoft.com/office/drawing/2014/main" id="{BB242617-CB94-49B0-9C33-730A417E08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530679</xdr:colOff>
      <xdr:row>270</xdr:row>
      <xdr:rowOff>149681</xdr:rowOff>
    </xdr:from>
    <xdr:to>
      <xdr:col>21</xdr:col>
      <xdr:colOff>1168854</xdr:colOff>
      <xdr:row>274</xdr:row>
      <xdr:rowOff>31299</xdr:rowOff>
    </xdr:to>
    <xdr:graphicFrame macro="">
      <xdr:nvGraphicFramePr>
        <xdr:cNvPr id="12" name="Grafik 11">
          <a:extLst>
            <a:ext uri="{FF2B5EF4-FFF2-40B4-BE49-F238E27FC236}">
              <a16:creationId xmlns:a16="http://schemas.microsoft.com/office/drawing/2014/main" id="{285A383B-3367-4BF4-8EF8-60F40E62A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0</xdr:colOff>
      <xdr:row>267</xdr:row>
      <xdr:rowOff>0</xdr:rowOff>
    </xdr:from>
    <xdr:to>
      <xdr:col>25</xdr:col>
      <xdr:colOff>1238249</xdr:colOff>
      <xdr:row>282</xdr:row>
      <xdr:rowOff>166688</xdr:rowOff>
    </xdr:to>
    <xdr:graphicFrame macro="">
      <xdr:nvGraphicFramePr>
        <xdr:cNvPr id="13" name="Grafik 12">
          <a:extLst>
            <a:ext uri="{FF2B5EF4-FFF2-40B4-BE49-F238E27FC236}">
              <a16:creationId xmlns:a16="http://schemas.microsoft.com/office/drawing/2014/main" id="{509F9EFF-8205-4AF3-8EF2-FE93CE5A5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530679</xdr:colOff>
      <xdr:row>271</xdr:row>
      <xdr:rowOff>176893</xdr:rowOff>
    </xdr:from>
    <xdr:to>
      <xdr:col>25</xdr:col>
      <xdr:colOff>1168853</xdr:colOff>
      <xdr:row>275</xdr:row>
      <xdr:rowOff>58511</xdr:rowOff>
    </xdr:to>
    <xdr:graphicFrame macro="">
      <xdr:nvGraphicFramePr>
        <xdr:cNvPr id="14" name="Grafik 13">
          <a:extLst>
            <a:ext uri="{FF2B5EF4-FFF2-40B4-BE49-F238E27FC236}">
              <a16:creationId xmlns:a16="http://schemas.microsoft.com/office/drawing/2014/main" id="{E53EE3BF-983F-462C-B85A-C81157723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26</xdr:col>
      <xdr:colOff>0</xdr:colOff>
      <xdr:row>267</xdr:row>
      <xdr:rowOff>0</xdr:rowOff>
    </xdr:from>
    <xdr:to>
      <xdr:col>29</xdr:col>
      <xdr:colOff>1238250</xdr:colOff>
      <xdr:row>282</xdr:row>
      <xdr:rowOff>166688</xdr:rowOff>
    </xdr:to>
    <xdr:graphicFrame macro="">
      <xdr:nvGraphicFramePr>
        <xdr:cNvPr id="15" name="Grafik 14">
          <a:extLst>
            <a:ext uri="{FF2B5EF4-FFF2-40B4-BE49-F238E27FC236}">
              <a16:creationId xmlns:a16="http://schemas.microsoft.com/office/drawing/2014/main" id="{7F61CD98-C283-4C6C-A389-C3B1452CA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28</xdr:col>
      <xdr:colOff>530679</xdr:colOff>
      <xdr:row>270</xdr:row>
      <xdr:rowOff>163288</xdr:rowOff>
    </xdr:from>
    <xdr:to>
      <xdr:col>29</xdr:col>
      <xdr:colOff>1168854</xdr:colOff>
      <xdr:row>274</xdr:row>
      <xdr:rowOff>44906</xdr:rowOff>
    </xdr:to>
    <xdr:graphicFrame macro="">
      <xdr:nvGraphicFramePr>
        <xdr:cNvPr id="16" name="Grafik 15">
          <a:extLst>
            <a:ext uri="{FF2B5EF4-FFF2-40B4-BE49-F238E27FC236}">
              <a16:creationId xmlns:a16="http://schemas.microsoft.com/office/drawing/2014/main" id="{43E030F6-8451-40B8-9BC3-4128E8085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30</xdr:col>
      <xdr:colOff>0</xdr:colOff>
      <xdr:row>267</xdr:row>
      <xdr:rowOff>0</xdr:rowOff>
    </xdr:from>
    <xdr:to>
      <xdr:col>33</xdr:col>
      <xdr:colOff>1238249</xdr:colOff>
      <xdr:row>282</xdr:row>
      <xdr:rowOff>166688</xdr:rowOff>
    </xdr:to>
    <xdr:graphicFrame macro="">
      <xdr:nvGraphicFramePr>
        <xdr:cNvPr id="17" name="Grafik 16">
          <a:extLst>
            <a:ext uri="{FF2B5EF4-FFF2-40B4-BE49-F238E27FC236}">
              <a16:creationId xmlns:a16="http://schemas.microsoft.com/office/drawing/2014/main" id="{8DD5FEE5-F6F3-4AC1-B3F9-A27978F7E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32</xdr:col>
      <xdr:colOff>544285</xdr:colOff>
      <xdr:row>270</xdr:row>
      <xdr:rowOff>149681</xdr:rowOff>
    </xdr:from>
    <xdr:to>
      <xdr:col>33</xdr:col>
      <xdr:colOff>1182460</xdr:colOff>
      <xdr:row>274</xdr:row>
      <xdr:rowOff>31299</xdr:rowOff>
    </xdr:to>
    <xdr:graphicFrame macro="">
      <xdr:nvGraphicFramePr>
        <xdr:cNvPr id="18" name="Grafik 17">
          <a:extLst>
            <a:ext uri="{FF2B5EF4-FFF2-40B4-BE49-F238E27FC236}">
              <a16:creationId xmlns:a16="http://schemas.microsoft.com/office/drawing/2014/main" id="{71C1F424-B156-43E9-9DE8-2F894D4DB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34</xdr:col>
      <xdr:colOff>0</xdr:colOff>
      <xdr:row>267</xdr:row>
      <xdr:rowOff>0</xdr:rowOff>
    </xdr:from>
    <xdr:to>
      <xdr:col>37</xdr:col>
      <xdr:colOff>1238250</xdr:colOff>
      <xdr:row>282</xdr:row>
      <xdr:rowOff>166688</xdr:rowOff>
    </xdr:to>
    <xdr:graphicFrame macro="">
      <xdr:nvGraphicFramePr>
        <xdr:cNvPr id="19" name="Grafik 18">
          <a:extLst>
            <a:ext uri="{FF2B5EF4-FFF2-40B4-BE49-F238E27FC236}">
              <a16:creationId xmlns:a16="http://schemas.microsoft.com/office/drawing/2014/main" id="{97C64CCF-6049-4D7C-B58D-379A7771A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36</xdr:col>
      <xdr:colOff>530679</xdr:colOff>
      <xdr:row>270</xdr:row>
      <xdr:rowOff>163287</xdr:rowOff>
    </xdr:from>
    <xdr:to>
      <xdr:col>37</xdr:col>
      <xdr:colOff>1168854</xdr:colOff>
      <xdr:row>274</xdr:row>
      <xdr:rowOff>44905</xdr:rowOff>
    </xdr:to>
    <xdr:graphicFrame macro="">
      <xdr:nvGraphicFramePr>
        <xdr:cNvPr id="20" name="Grafik 19">
          <a:extLst>
            <a:ext uri="{FF2B5EF4-FFF2-40B4-BE49-F238E27FC236}">
              <a16:creationId xmlns:a16="http://schemas.microsoft.com/office/drawing/2014/main" id="{DBF48D38-9D88-49E2-B75F-395CCFB65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0</xdr:colOff>
      <xdr:row>285</xdr:row>
      <xdr:rowOff>0</xdr:rowOff>
    </xdr:from>
    <xdr:to>
      <xdr:col>5</xdr:col>
      <xdr:colOff>1038225</xdr:colOff>
      <xdr:row>300</xdr:row>
      <xdr:rowOff>166688</xdr:rowOff>
    </xdr:to>
    <xdr:graphicFrame macro="">
      <xdr:nvGraphicFramePr>
        <xdr:cNvPr id="21" name="Grafik 20">
          <a:extLst>
            <a:ext uri="{FF2B5EF4-FFF2-40B4-BE49-F238E27FC236}">
              <a16:creationId xmlns:a16="http://schemas.microsoft.com/office/drawing/2014/main" id="{AB03FFBB-2CC3-43C7-A34F-3596181AA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379639</xdr:colOff>
      <xdr:row>288</xdr:row>
      <xdr:rowOff>95934</xdr:rowOff>
    </xdr:from>
    <xdr:to>
      <xdr:col>5</xdr:col>
      <xdr:colOff>1017814</xdr:colOff>
      <xdr:row>291</xdr:row>
      <xdr:rowOff>185740</xdr:rowOff>
    </xdr:to>
    <xdr:graphicFrame macro="">
      <xdr:nvGraphicFramePr>
        <xdr:cNvPr id="22" name="Grafik 21">
          <a:extLst>
            <a:ext uri="{FF2B5EF4-FFF2-40B4-BE49-F238E27FC236}">
              <a16:creationId xmlns:a16="http://schemas.microsoft.com/office/drawing/2014/main" id="{F0E43ED7-CCFA-4AC2-8C34-5B89F8751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285</xdr:row>
      <xdr:rowOff>0</xdr:rowOff>
    </xdr:from>
    <xdr:to>
      <xdr:col>9</xdr:col>
      <xdr:colOff>1228726</xdr:colOff>
      <xdr:row>300</xdr:row>
      <xdr:rowOff>166688</xdr:rowOff>
    </xdr:to>
    <xdr:graphicFrame macro="">
      <xdr:nvGraphicFramePr>
        <xdr:cNvPr id="23" name="Grafik 22">
          <a:extLst>
            <a:ext uri="{FF2B5EF4-FFF2-40B4-BE49-F238E27FC236}">
              <a16:creationId xmlns:a16="http://schemas.microsoft.com/office/drawing/2014/main" id="{3788E386-E303-4330-B133-5DB58B7D3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488498</xdr:colOff>
      <xdr:row>289</xdr:row>
      <xdr:rowOff>177575</xdr:rowOff>
    </xdr:from>
    <xdr:to>
      <xdr:col>9</xdr:col>
      <xdr:colOff>1126673</xdr:colOff>
      <xdr:row>293</xdr:row>
      <xdr:rowOff>63274</xdr:rowOff>
    </xdr:to>
    <xdr:graphicFrame macro="">
      <xdr:nvGraphicFramePr>
        <xdr:cNvPr id="24" name="Grafik 23">
          <a:extLst>
            <a:ext uri="{FF2B5EF4-FFF2-40B4-BE49-F238E27FC236}">
              <a16:creationId xmlns:a16="http://schemas.microsoft.com/office/drawing/2014/main" id="{D1D36DA6-8C97-49AA-A0F4-82C823DBC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0</xdr:colOff>
      <xdr:row>285</xdr:row>
      <xdr:rowOff>0</xdr:rowOff>
    </xdr:from>
    <xdr:to>
      <xdr:col>13</xdr:col>
      <xdr:colOff>1228725</xdr:colOff>
      <xdr:row>300</xdr:row>
      <xdr:rowOff>166688</xdr:rowOff>
    </xdr:to>
    <xdr:graphicFrame macro="">
      <xdr:nvGraphicFramePr>
        <xdr:cNvPr id="25" name="Grafik 24">
          <a:extLst>
            <a:ext uri="{FF2B5EF4-FFF2-40B4-BE49-F238E27FC236}">
              <a16:creationId xmlns:a16="http://schemas.microsoft.com/office/drawing/2014/main" id="{796F9001-106F-4C1F-9858-75F8C9B3D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461283</xdr:colOff>
      <xdr:row>289</xdr:row>
      <xdr:rowOff>150360</xdr:rowOff>
    </xdr:from>
    <xdr:to>
      <xdr:col>13</xdr:col>
      <xdr:colOff>1099458</xdr:colOff>
      <xdr:row>293</xdr:row>
      <xdr:rowOff>36059</xdr:rowOff>
    </xdr:to>
    <xdr:graphicFrame macro="">
      <xdr:nvGraphicFramePr>
        <xdr:cNvPr id="26" name="Grafik 25">
          <a:extLst>
            <a:ext uri="{FF2B5EF4-FFF2-40B4-BE49-F238E27FC236}">
              <a16:creationId xmlns:a16="http://schemas.microsoft.com/office/drawing/2014/main" id="{6A9201AF-405E-47F0-AB59-580F26A26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xdr:col>
      <xdr:colOff>0</xdr:colOff>
      <xdr:row>285</xdr:row>
      <xdr:rowOff>0</xdr:rowOff>
    </xdr:from>
    <xdr:to>
      <xdr:col>17</xdr:col>
      <xdr:colOff>1228726</xdr:colOff>
      <xdr:row>300</xdr:row>
      <xdr:rowOff>166688</xdr:rowOff>
    </xdr:to>
    <xdr:graphicFrame macro="">
      <xdr:nvGraphicFramePr>
        <xdr:cNvPr id="27" name="Grafik 26">
          <a:extLst>
            <a:ext uri="{FF2B5EF4-FFF2-40B4-BE49-F238E27FC236}">
              <a16:creationId xmlns:a16="http://schemas.microsoft.com/office/drawing/2014/main" id="{991B460E-43D8-43F7-84FB-59D6B4500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16</xdr:col>
      <xdr:colOff>461284</xdr:colOff>
      <xdr:row>289</xdr:row>
      <xdr:rowOff>177579</xdr:rowOff>
    </xdr:from>
    <xdr:to>
      <xdr:col>17</xdr:col>
      <xdr:colOff>1099459</xdr:colOff>
      <xdr:row>293</xdr:row>
      <xdr:rowOff>63278</xdr:rowOff>
    </xdr:to>
    <xdr:graphicFrame macro="">
      <xdr:nvGraphicFramePr>
        <xdr:cNvPr id="28" name="Grafik 27">
          <a:extLst>
            <a:ext uri="{FF2B5EF4-FFF2-40B4-BE49-F238E27FC236}">
              <a16:creationId xmlns:a16="http://schemas.microsoft.com/office/drawing/2014/main" id="{B128A16D-092F-45C3-823B-11DDA7265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18</xdr:col>
      <xdr:colOff>0</xdr:colOff>
      <xdr:row>285</xdr:row>
      <xdr:rowOff>0</xdr:rowOff>
    </xdr:from>
    <xdr:to>
      <xdr:col>21</xdr:col>
      <xdr:colOff>1228726</xdr:colOff>
      <xdr:row>300</xdr:row>
      <xdr:rowOff>166688</xdr:rowOff>
    </xdr:to>
    <xdr:graphicFrame macro="">
      <xdr:nvGraphicFramePr>
        <xdr:cNvPr id="29" name="Grafik 28">
          <a:extLst>
            <a:ext uri="{FF2B5EF4-FFF2-40B4-BE49-F238E27FC236}">
              <a16:creationId xmlns:a16="http://schemas.microsoft.com/office/drawing/2014/main" id="{D854C660-9CD0-4622-860F-759AAEEBF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20</xdr:col>
      <xdr:colOff>447677</xdr:colOff>
      <xdr:row>288</xdr:row>
      <xdr:rowOff>163969</xdr:rowOff>
    </xdr:from>
    <xdr:to>
      <xdr:col>21</xdr:col>
      <xdr:colOff>1085852</xdr:colOff>
      <xdr:row>292</xdr:row>
      <xdr:rowOff>49668</xdr:rowOff>
    </xdr:to>
    <xdr:graphicFrame macro="">
      <xdr:nvGraphicFramePr>
        <xdr:cNvPr id="30" name="Grafik 29">
          <a:extLst>
            <a:ext uri="{FF2B5EF4-FFF2-40B4-BE49-F238E27FC236}">
              <a16:creationId xmlns:a16="http://schemas.microsoft.com/office/drawing/2014/main" id="{852BC688-04C9-408E-B503-4EA085CDA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22</xdr:col>
      <xdr:colOff>0</xdr:colOff>
      <xdr:row>285</xdr:row>
      <xdr:rowOff>0</xdr:rowOff>
    </xdr:from>
    <xdr:to>
      <xdr:col>25</xdr:col>
      <xdr:colOff>1228725</xdr:colOff>
      <xdr:row>300</xdr:row>
      <xdr:rowOff>166688</xdr:rowOff>
    </xdr:to>
    <xdr:graphicFrame macro="">
      <xdr:nvGraphicFramePr>
        <xdr:cNvPr id="31" name="Grafik 30">
          <a:extLst>
            <a:ext uri="{FF2B5EF4-FFF2-40B4-BE49-F238E27FC236}">
              <a16:creationId xmlns:a16="http://schemas.microsoft.com/office/drawing/2014/main" id="{6317230D-186E-4EC9-BF08-3915109BE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24</xdr:col>
      <xdr:colOff>461285</xdr:colOff>
      <xdr:row>289</xdr:row>
      <xdr:rowOff>82330</xdr:rowOff>
    </xdr:from>
    <xdr:to>
      <xdr:col>25</xdr:col>
      <xdr:colOff>1099459</xdr:colOff>
      <xdr:row>292</xdr:row>
      <xdr:rowOff>172136</xdr:rowOff>
    </xdr:to>
    <xdr:graphicFrame macro="">
      <xdr:nvGraphicFramePr>
        <xdr:cNvPr id="32" name="Grafik 31">
          <a:extLst>
            <a:ext uri="{FF2B5EF4-FFF2-40B4-BE49-F238E27FC236}">
              <a16:creationId xmlns:a16="http://schemas.microsoft.com/office/drawing/2014/main" id="{E7CF1CDD-8DC4-4542-BF07-194E8B59C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26</xdr:col>
      <xdr:colOff>0</xdr:colOff>
      <xdr:row>285</xdr:row>
      <xdr:rowOff>0</xdr:rowOff>
    </xdr:from>
    <xdr:to>
      <xdr:col>29</xdr:col>
      <xdr:colOff>1228726</xdr:colOff>
      <xdr:row>300</xdr:row>
      <xdr:rowOff>166688</xdr:rowOff>
    </xdr:to>
    <xdr:graphicFrame macro="">
      <xdr:nvGraphicFramePr>
        <xdr:cNvPr id="33" name="Grafik 32">
          <a:extLst>
            <a:ext uri="{FF2B5EF4-FFF2-40B4-BE49-F238E27FC236}">
              <a16:creationId xmlns:a16="http://schemas.microsoft.com/office/drawing/2014/main" id="{3BA9D57F-BD6D-44E1-9154-65F27015E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28</xdr:col>
      <xdr:colOff>488499</xdr:colOff>
      <xdr:row>288</xdr:row>
      <xdr:rowOff>163970</xdr:rowOff>
    </xdr:from>
    <xdr:to>
      <xdr:col>29</xdr:col>
      <xdr:colOff>1126674</xdr:colOff>
      <xdr:row>292</xdr:row>
      <xdr:rowOff>49669</xdr:rowOff>
    </xdr:to>
    <xdr:graphicFrame macro="">
      <xdr:nvGraphicFramePr>
        <xdr:cNvPr id="34" name="Grafik 33">
          <a:extLst>
            <a:ext uri="{FF2B5EF4-FFF2-40B4-BE49-F238E27FC236}">
              <a16:creationId xmlns:a16="http://schemas.microsoft.com/office/drawing/2014/main" id="{D3C20DC0-7716-4DE7-9B47-7476E142A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30</xdr:col>
      <xdr:colOff>0</xdr:colOff>
      <xdr:row>285</xdr:row>
      <xdr:rowOff>0</xdr:rowOff>
    </xdr:from>
    <xdr:to>
      <xdr:col>33</xdr:col>
      <xdr:colOff>1228725</xdr:colOff>
      <xdr:row>300</xdr:row>
      <xdr:rowOff>166688</xdr:rowOff>
    </xdr:to>
    <xdr:graphicFrame macro="">
      <xdr:nvGraphicFramePr>
        <xdr:cNvPr id="35" name="Grafik 34">
          <a:extLst>
            <a:ext uri="{FF2B5EF4-FFF2-40B4-BE49-F238E27FC236}">
              <a16:creationId xmlns:a16="http://schemas.microsoft.com/office/drawing/2014/main" id="{F6C43E23-5663-45C1-BF0D-BB0F3ED50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32</xdr:col>
      <xdr:colOff>488498</xdr:colOff>
      <xdr:row>288</xdr:row>
      <xdr:rowOff>163970</xdr:rowOff>
    </xdr:from>
    <xdr:to>
      <xdr:col>33</xdr:col>
      <xdr:colOff>1126673</xdr:colOff>
      <xdr:row>292</xdr:row>
      <xdr:rowOff>49669</xdr:rowOff>
    </xdr:to>
    <xdr:graphicFrame macro="">
      <xdr:nvGraphicFramePr>
        <xdr:cNvPr id="36" name="Grafik 35">
          <a:extLst>
            <a:ext uri="{FF2B5EF4-FFF2-40B4-BE49-F238E27FC236}">
              <a16:creationId xmlns:a16="http://schemas.microsoft.com/office/drawing/2014/main" id="{DA806C8E-59EB-4167-BE41-BFBCC6F38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34</xdr:col>
      <xdr:colOff>0</xdr:colOff>
      <xdr:row>285</xdr:row>
      <xdr:rowOff>0</xdr:rowOff>
    </xdr:from>
    <xdr:to>
      <xdr:col>37</xdr:col>
      <xdr:colOff>1228726</xdr:colOff>
      <xdr:row>300</xdr:row>
      <xdr:rowOff>166688</xdr:rowOff>
    </xdr:to>
    <xdr:graphicFrame macro="">
      <xdr:nvGraphicFramePr>
        <xdr:cNvPr id="37" name="Grafik 36">
          <a:extLst>
            <a:ext uri="{FF2B5EF4-FFF2-40B4-BE49-F238E27FC236}">
              <a16:creationId xmlns:a16="http://schemas.microsoft.com/office/drawing/2014/main" id="{CDA91562-1298-4827-9EE1-1378E7487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36</xdr:col>
      <xdr:colOff>488499</xdr:colOff>
      <xdr:row>288</xdr:row>
      <xdr:rowOff>163970</xdr:rowOff>
    </xdr:from>
    <xdr:to>
      <xdr:col>37</xdr:col>
      <xdr:colOff>1126674</xdr:colOff>
      <xdr:row>292</xdr:row>
      <xdr:rowOff>49669</xdr:rowOff>
    </xdr:to>
    <xdr:graphicFrame macro="">
      <xdr:nvGraphicFramePr>
        <xdr:cNvPr id="38" name="Grafik 37">
          <a:extLst>
            <a:ext uri="{FF2B5EF4-FFF2-40B4-BE49-F238E27FC236}">
              <a16:creationId xmlns:a16="http://schemas.microsoft.com/office/drawing/2014/main" id="{42679FA5-7C62-48C4-B209-3B7734548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303</xdr:row>
      <xdr:rowOff>0</xdr:rowOff>
    </xdr:from>
    <xdr:to>
      <xdr:col>5</xdr:col>
      <xdr:colOff>1038225</xdr:colOff>
      <xdr:row>318</xdr:row>
      <xdr:rowOff>166687</xdr:rowOff>
    </xdr:to>
    <xdr:graphicFrame macro="">
      <xdr:nvGraphicFramePr>
        <xdr:cNvPr id="39" name="Grafik 38">
          <a:extLst>
            <a:ext uri="{FF2B5EF4-FFF2-40B4-BE49-F238E27FC236}">
              <a16:creationId xmlns:a16="http://schemas.microsoft.com/office/drawing/2014/main" id="{CE6AEF2A-009D-48E7-A748-0331850DC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xdr:col>
      <xdr:colOff>297998</xdr:colOff>
      <xdr:row>307</xdr:row>
      <xdr:rowOff>191181</xdr:rowOff>
    </xdr:from>
    <xdr:to>
      <xdr:col>5</xdr:col>
      <xdr:colOff>936173</xdr:colOff>
      <xdr:row>311</xdr:row>
      <xdr:rowOff>76880</xdr:rowOff>
    </xdr:to>
    <xdr:graphicFrame macro="">
      <xdr:nvGraphicFramePr>
        <xdr:cNvPr id="40" name="Grafik 39">
          <a:extLst>
            <a:ext uri="{FF2B5EF4-FFF2-40B4-BE49-F238E27FC236}">
              <a16:creationId xmlns:a16="http://schemas.microsoft.com/office/drawing/2014/main" id="{78134487-8A3B-48D8-931E-17830270E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0</xdr:colOff>
      <xdr:row>303</xdr:row>
      <xdr:rowOff>0</xdr:rowOff>
    </xdr:from>
    <xdr:to>
      <xdr:col>9</xdr:col>
      <xdr:colOff>1228726</xdr:colOff>
      <xdr:row>318</xdr:row>
      <xdr:rowOff>166687</xdr:rowOff>
    </xdr:to>
    <xdr:graphicFrame macro="">
      <xdr:nvGraphicFramePr>
        <xdr:cNvPr id="41" name="Grafik 40">
          <a:extLst>
            <a:ext uri="{FF2B5EF4-FFF2-40B4-BE49-F238E27FC236}">
              <a16:creationId xmlns:a16="http://schemas.microsoft.com/office/drawing/2014/main" id="{8D4BB6C3-7A7F-463B-BD04-7E6FD3B8E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8</xdr:col>
      <xdr:colOff>474892</xdr:colOff>
      <xdr:row>306</xdr:row>
      <xdr:rowOff>136755</xdr:rowOff>
    </xdr:from>
    <xdr:to>
      <xdr:col>9</xdr:col>
      <xdr:colOff>1113067</xdr:colOff>
      <xdr:row>310</xdr:row>
      <xdr:rowOff>22455</xdr:rowOff>
    </xdr:to>
    <xdr:graphicFrame macro="">
      <xdr:nvGraphicFramePr>
        <xdr:cNvPr id="42" name="Grafik 41">
          <a:extLst>
            <a:ext uri="{FF2B5EF4-FFF2-40B4-BE49-F238E27FC236}">
              <a16:creationId xmlns:a16="http://schemas.microsoft.com/office/drawing/2014/main" id="{41B039A8-A33D-4DB7-8381-D554D0E9B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10</xdr:col>
      <xdr:colOff>0</xdr:colOff>
      <xdr:row>303</xdr:row>
      <xdr:rowOff>0</xdr:rowOff>
    </xdr:from>
    <xdr:to>
      <xdr:col>13</xdr:col>
      <xdr:colOff>1228725</xdr:colOff>
      <xdr:row>318</xdr:row>
      <xdr:rowOff>166687</xdr:rowOff>
    </xdr:to>
    <xdr:graphicFrame macro="">
      <xdr:nvGraphicFramePr>
        <xdr:cNvPr id="43" name="Grafik 42">
          <a:extLst>
            <a:ext uri="{FF2B5EF4-FFF2-40B4-BE49-F238E27FC236}">
              <a16:creationId xmlns:a16="http://schemas.microsoft.com/office/drawing/2014/main" id="{0591E80D-181C-45BB-8084-EADEAFAB2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12</xdr:col>
      <xdr:colOff>488498</xdr:colOff>
      <xdr:row>306</xdr:row>
      <xdr:rowOff>163969</xdr:rowOff>
    </xdr:from>
    <xdr:to>
      <xdr:col>13</xdr:col>
      <xdr:colOff>1126673</xdr:colOff>
      <xdr:row>310</xdr:row>
      <xdr:rowOff>49669</xdr:rowOff>
    </xdr:to>
    <xdr:graphicFrame macro="">
      <xdr:nvGraphicFramePr>
        <xdr:cNvPr id="44" name="Grafik 43">
          <a:extLst>
            <a:ext uri="{FF2B5EF4-FFF2-40B4-BE49-F238E27FC236}">
              <a16:creationId xmlns:a16="http://schemas.microsoft.com/office/drawing/2014/main" id="{A79F1962-BF46-41D8-9C81-5EB03D35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14</xdr:col>
      <xdr:colOff>0</xdr:colOff>
      <xdr:row>303</xdr:row>
      <xdr:rowOff>0</xdr:rowOff>
    </xdr:from>
    <xdr:to>
      <xdr:col>17</xdr:col>
      <xdr:colOff>1228726</xdr:colOff>
      <xdr:row>318</xdr:row>
      <xdr:rowOff>166687</xdr:rowOff>
    </xdr:to>
    <xdr:graphicFrame macro="">
      <xdr:nvGraphicFramePr>
        <xdr:cNvPr id="45" name="Grafik 44">
          <a:extLst>
            <a:ext uri="{FF2B5EF4-FFF2-40B4-BE49-F238E27FC236}">
              <a16:creationId xmlns:a16="http://schemas.microsoft.com/office/drawing/2014/main" id="{FCFCC04D-336D-4E12-8BAC-6D7991C5D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16</xdr:col>
      <xdr:colOff>488499</xdr:colOff>
      <xdr:row>306</xdr:row>
      <xdr:rowOff>163969</xdr:rowOff>
    </xdr:from>
    <xdr:to>
      <xdr:col>17</xdr:col>
      <xdr:colOff>1126674</xdr:colOff>
      <xdr:row>310</xdr:row>
      <xdr:rowOff>49669</xdr:rowOff>
    </xdr:to>
    <xdr:graphicFrame macro="">
      <xdr:nvGraphicFramePr>
        <xdr:cNvPr id="46" name="Grafik 45">
          <a:extLst>
            <a:ext uri="{FF2B5EF4-FFF2-40B4-BE49-F238E27FC236}">
              <a16:creationId xmlns:a16="http://schemas.microsoft.com/office/drawing/2014/main" id="{E0E38C80-D918-4B80-924D-CB26B1B23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18</xdr:col>
      <xdr:colOff>0</xdr:colOff>
      <xdr:row>303</xdr:row>
      <xdr:rowOff>0</xdr:rowOff>
    </xdr:from>
    <xdr:to>
      <xdr:col>21</xdr:col>
      <xdr:colOff>1228726</xdr:colOff>
      <xdr:row>318</xdr:row>
      <xdr:rowOff>166687</xdr:rowOff>
    </xdr:to>
    <xdr:graphicFrame macro="">
      <xdr:nvGraphicFramePr>
        <xdr:cNvPr id="47" name="Grafik 46">
          <a:extLst>
            <a:ext uri="{FF2B5EF4-FFF2-40B4-BE49-F238E27FC236}">
              <a16:creationId xmlns:a16="http://schemas.microsoft.com/office/drawing/2014/main" id="{FF6D3D3B-7024-4D7F-8540-3EFD11BC6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20</xdr:col>
      <xdr:colOff>515713</xdr:colOff>
      <xdr:row>306</xdr:row>
      <xdr:rowOff>14292</xdr:rowOff>
    </xdr:from>
    <xdr:to>
      <xdr:col>21</xdr:col>
      <xdr:colOff>1153888</xdr:colOff>
      <xdr:row>309</xdr:row>
      <xdr:rowOff>104099</xdr:rowOff>
    </xdr:to>
    <xdr:graphicFrame macro="">
      <xdr:nvGraphicFramePr>
        <xdr:cNvPr id="48" name="Grafik 47">
          <a:extLst>
            <a:ext uri="{FF2B5EF4-FFF2-40B4-BE49-F238E27FC236}">
              <a16:creationId xmlns:a16="http://schemas.microsoft.com/office/drawing/2014/main" id="{03DB7837-7F3C-4FE2-BF27-91EED0EF0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22</xdr:col>
      <xdr:colOff>0</xdr:colOff>
      <xdr:row>303</xdr:row>
      <xdr:rowOff>0</xdr:rowOff>
    </xdr:from>
    <xdr:to>
      <xdr:col>25</xdr:col>
      <xdr:colOff>1228725</xdr:colOff>
      <xdr:row>318</xdr:row>
      <xdr:rowOff>166687</xdr:rowOff>
    </xdr:to>
    <xdr:graphicFrame macro="">
      <xdr:nvGraphicFramePr>
        <xdr:cNvPr id="49" name="Grafik 48">
          <a:extLst>
            <a:ext uri="{FF2B5EF4-FFF2-40B4-BE49-F238E27FC236}">
              <a16:creationId xmlns:a16="http://schemas.microsoft.com/office/drawing/2014/main" id="{D270358F-5865-4B51-9DB9-35F21B98A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24</xdr:col>
      <xdr:colOff>488499</xdr:colOff>
      <xdr:row>306</xdr:row>
      <xdr:rowOff>163969</xdr:rowOff>
    </xdr:from>
    <xdr:to>
      <xdr:col>25</xdr:col>
      <xdr:colOff>1126673</xdr:colOff>
      <xdr:row>310</xdr:row>
      <xdr:rowOff>49669</xdr:rowOff>
    </xdr:to>
    <xdr:graphicFrame macro="">
      <xdr:nvGraphicFramePr>
        <xdr:cNvPr id="50" name="Grafik 49">
          <a:extLst>
            <a:ext uri="{FF2B5EF4-FFF2-40B4-BE49-F238E27FC236}">
              <a16:creationId xmlns:a16="http://schemas.microsoft.com/office/drawing/2014/main" id="{396E182E-A745-43B9-BCB7-DDCEB3CD1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26</xdr:col>
      <xdr:colOff>0</xdr:colOff>
      <xdr:row>303</xdr:row>
      <xdr:rowOff>0</xdr:rowOff>
    </xdr:from>
    <xdr:to>
      <xdr:col>29</xdr:col>
      <xdr:colOff>1228726</xdr:colOff>
      <xdr:row>318</xdr:row>
      <xdr:rowOff>166687</xdr:rowOff>
    </xdr:to>
    <xdr:graphicFrame macro="">
      <xdr:nvGraphicFramePr>
        <xdr:cNvPr id="51" name="Grafik 50">
          <a:extLst>
            <a:ext uri="{FF2B5EF4-FFF2-40B4-BE49-F238E27FC236}">
              <a16:creationId xmlns:a16="http://schemas.microsoft.com/office/drawing/2014/main" id="{A8591F43-C4BB-41D7-AFD2-597E03ACB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28</xdr:col>
      <xdr:colOff>488499</xdr:colOff>
      <xdr:row>306</xdr:row>
      <xdr:rowOff>163969</xdr:rowOff>
    </xdr:from>
    <xdr:to>
      <xdr:col>29</xdr:col>
      <xdr:colOff>1126674</xdr:colOff>
      <xdr:row>310</xdr:row>
      <xdr:rowOff>49669</xdr:rowOff>
    </xdr:to>
    <xdr:graphicFrame macro="">
      <xdr:nvGraphicFramePr>
        <xdr:cNvPr id="52" name="Grafik 51">
          <a:extLst>
            <a:ext uri="{FF2B5EF4-FFF2-40B4-BE49-F238E27FC236}">
              <a16:creationId xmlns:a16="http://schemas.microsoft.com/office/drawing/2014/main" id="{7EC612D7-9EE5-4D1E-AA23-5883DEB2A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30</xdr:col>
      <xdr:colOff>0</xdr:colOff>
      <xdr:row>303</xdr:row>
      <xdr:rowOff>0</xdr:rowOff>
    </xdr:from>
    <xdr:to>
      <xdr:col>33</xdr:col>
      <xdr:colOff>1228725</xdr:colOff>
      <xdr:row>318</xdr:row>
      <xdr:rowOff>166687</xdr:rowOff>
    </xdr:to>
    <xdr:graphicFrame macro="">
      <xdr:nvGraphicFramePr>
        <xdr:cNvPr id="53" name="Grafik 52">
          <a:extLst>
            <a:ext uri="{FF2B5EF4-FFF2-40B4-BE49-F238E27FC236}">
              <a16:creationId xmlns:a16="http://schemas.microsoft.com/office/drawing/2014/main" id="{B62D272B-E942-4598-9C6D-0BD6E597AE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32</xdr:col>
      <xdr:colOff>488498</xdr:colOff>
      <xdr:row>306</xdr:row>
      <xdr:rowOff>685</xdr:rowOff>
    </xdr:from>
    <xdr:to>
      <xdr:col>33</xdr:col>
      <xdr:colOff>1126673</xdr:colOff>
      <xdr:row>309</xdr:row>
      <xdr:rowOff>90492</xdr:rowOff>
    </xdr:to>
    <xdr:graphicFrame macro="">
      <xdr:nvGraphicFramePr>
        <xdr:cNvPr id="54" name="Grafik 53">
          <a:extLst>
            <a:ext uri="{FF2B5EF4-FFF2-40B4-BE49-F238E27FC236}">
              <a16:creationId xmlns:a16="http://schemas.microsoft.com/office/drawing/2014/main" id="{2FB26812-414E-4F5E-8658-D2FBC61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34</xdr:col>
      <xdr:colOff>0</xdr:colOff>
      <xdr:row>303</xdr:row>
      <xdr:rowOff>0</xdr:rowOff>
    </xdr:from>
    <xdr:to>
      <xdr:col>37</xdr:col>
      <xdr:colOff>1228726</xdr:colOff>
      <xdr:row>318</xdr:row>
      <xdr:rowOff>166687</xdr:rowOff>
    </xdr:to>
    <xdr:graphicFrame macro="">
      <xdr:nvGraphicFramePr>
        <xdr:cNvPr id="55" name="Grafik 54">
          <a:extLst>
            <a:ext uri="{FF2B5EF4-FFF2-40B4-BE49-F238E27FC236}">
              <a16:creationId xmlns:a16="http://schemas.microsoft.com/office/drawing/2014/main" id="{2B2F481D-AB29-4597-9E33-BDBE1094C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36</xdr:col>
      <xdr:colOff>515713</xdr:colOff>
      <xdr:row>305</xdr:row>
      <xdr:rowOff>136757</xdr:rowOff>
    </xdr:from>
    <xdr:to>
      <xdr:col>37</xdr:col>
      <xdr:colOff>1153888</xdr:colOff>
      <xdr:row>309</xdr:row>
      <xdr:rowOff>22457</xdr:rowOff>
    </xdr:to>
    <xdr:graphicFrame macro="">
      <xdr:nvGraphicFramePr>
        <xdr:cNvPr id="56" name="Grafik 55">
          <a:extLst>
            <a:ext uri="{FF2B5EF4-FFF2-40B4-BE49-F238E27FC236}">
              <a16:creationId xmlns:a16="http://schemas.microsoft.com/office/drawing/2014/main" id="{57630C5F-B665-4B99-8043-4DD704F2F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0</xdr:colOff>
      <xdr:row>321</xdr:row>
      <xdr:rowOff>0</xdr:rowOff>
    </xdr:from>
    <xdr:to>
      <xdr:col>5</xdr:col>
      <xdr:colOff>1038225</xdr:colOff>
      <xdr:row>336</xdr:row>
      <xdr:rowOff>166687</xdr:rowOff>
    </xdr:to>
    <xdr:graphicFrame macro="">
      <xdr:nvGraphicFramePr>
        <xdr:cNvPr id="57" name="Grafik 56">
          <a:extLst>
            <a:ext uri="{FF2B5EF4-FFF2-40B4-BE49-F238E27FC236}">
              <a16:creationId xmlns:a16="http://schemas.microsoft.com/office/drawing/2014/main" id="{EBEF12DB-5AA8-4FB0-9632-53BABC6AB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4</xdr:col>
      <xdr:colOff>297998</xdr:colOff>
      <xdr:row>324</xdr:row>
      <xdr:rowOff>163968</xdr:rowOff>
    </xdr:from>
    <xdr:to>
      <xdr:col>5</xdr:col>
      <xdr:colOff>936173</xdr:colOff>
      <xdr:row>328</xdr:row>
      <xdr:rowOff>49669</xdr:rowOff>
    </xdr:to>
    <xdr:graphicFrame macro="">
      <xdr:nvGraphicFramePr>
        <xdr:cNvPr id="58" name="Grafik 57">
          <a:extLst>
            <a:ext uri="{FF2B5EF4-FFF2-40B4-BE49-F238E27FC236}">
              <a16:creationId xmlns:a16="http://schemas.microsoft.com/office/drawing/2014/main" id="{5775BF18-A596-4DB1-B560-0F5C5E030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6</xdr:col>
      <xdr:colOff>0</xdr:colOff>
      <xdr:row>321</xdr:row>
      <xdr:rowOff>0</xdr:rowOff>
    </xdr:from>
    <xdr:to>
      <xdr:col>9</xdr:col>
      <xdr:colOff>1228726</xdr:colOff>
      <xdr:row>336</xdr:row>
      <xdr:rowOff>166687</xdr:rowOff>
    </xdr:to>
    <xdr:graphicFrame macro="">
      <xdr:nvGraphicFramePr>
        <xdr:cNvPr id="59" name="Grafik 58">
          <a:extLst>
            <a:ext uri="{FF2B5EF4-FFF2-40B4-BE49-F238E27FC236}">
              <a16:creationId xmlns:a16="http://schemas.microsoft.com/office/drawing/2014/main" id="{732105CA-E164-4198-BB61-71DD4B3C3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8</xdr:col>
      <xdr:colOff>488499</xdr:colOff>
      <xdr:row>326</xdr:row>
      <xdr:rowOff>679</xdr:rowOff>
    </xdr:from>
    <xdr:to>
      <xdr:col>9</xdr:col>
      <xdr:colOff>1126674</xdr:colOff>
      <xdr:row>329</xdr:row>
      <xdr:rowOff>90488</xdr:rowOff>
    </xdr:to>
    <xdr:graphicFrame macro="">
      <xdr:nvGraphicFramePr>
        <xdr:cNvPr id="60" name="Grafik 59">
          <a:extLst>
            <a:ext uri="{FF2B5EF4-FFF2-40B4-BE49-F238E27FC236}">
              <a16:creationId xmlns:a16="http://schemas.microsoft.com/office/drawing/2014/main" id="{0461FB5B-90DF-43CE-B49E-A44986A9A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10</xdr:col>
      <xdr:colOff>0</xdr:colOff>
      <xdr:row>321</xdr:row>
      <xdr:rowOff>0</xdr:rowOff>
    </xdr:from>
    <xdr:to>
      <xdr:col>13</xdr:col>
      <xdr:colOff>1228725</xdr:colOff>
      <xdr:row>336</xdr:row>
      <xdr:rowOff>166687</xdr:rowOff>
    </xdr:to>
    <xdr:graphicFrame macro="">
      <xdr:nvGraphicFramePr>
        <xdr:cNvPr id="61" name="Grafik 60">
          <a:extLst>
            <a:ext uri="{FF2B5EF4-FFF2-40B4-BE49-F238E27FC236}">
              <a16:creationId xmlns:a16="http://schemas.microsoft.com/office/drawing/2014/main" id="{35C3ED3F-9E81-4CC4-9468-6C362AAF8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12</xdr:col>
      <xdr:colOff>488498</xdr:colOff>
      <xdr:row>324</xdr:row>
      <xdr:rowOff>163968</xdr:rowOff>
    </xdr:from>
    <xdr:to>
      <xdr:col>13</xdr:col>
      <xdr:colOff>1126673</xdr:colOff>
      <xdr:row>328</xdr:row>
      <xdr:rowOff>49669</xdr:rowOff>
    </xdr:to>
    <xdr:graphicFrame macro="">
      <xdr:nvGraphicFramePr>
        <xdr:cNvPr id="62" name="Grafik 61">
          <a:extLst>
            <a:ext uri="{FF2B5EF4-FFF2-40B4-BE49-F238E27FC236}">
              <a16:creationId xmlns:a16="http://schemas.microsoft.com/office/drawing/2014/main" id="{12600429-D179-4779-A108-68A2642493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14</xdr:col>
      <xdr:colOff>0</xdr:colOff>
      <xdr:row>321</xdr:row>
      <xdr:rowOff>0</xdr:rowOff>
    </xdr:from>
    <xdr:to>
      <xdr:col>17</xdr:col>
      <xdr:colOff>1228726</xdr:colOff>
      <xdr:row>336</xdr:row>
      <xdr:rowOff>166687</xdr:rowOff>
    </xdr:to>
    <xdr:graphicFrame macro="">
      <xdr:nvGraphicFramePr>
        <xdr:cNvPr id="63" name="Grafik 62">
          <a:extLst>
            <a:ext uri="{FF2B5EF4-FFF2-40B4-BE49-F238E27FC236}">
              <a16:creationId xmlns:a16="http://schemas.microsoft.com/office/drawing/2014/main" id="{5E0840BA-7DC6-48F7-9B52-2EA3F52A5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16</xdr:col>
      <xdr:colOff>488499</xdr:colOff>
      <xdr:row>324</xdr:row>
      <xdr:rowOff>163968</xdr:rowOff>
    </xdr:from>
    <xdr:to>
      <xdr:col>17</xdr:col>
      <xdr:colOff>1126674</xdr:colOff>
      <xdr:row>328</xdr:row>
      <xdr:rowOff>49669</xdr:rowOff>
    </xdr:to>
    <xdr:graphicFrame macro="">
      <xdr:nvGraphicFramePr>
        <xdr:cNvPr id="64" name="Grafik 63">
          <a:extLst>
            <a:ext uri="{FF2B5EF4-FFF2-40B4-BE49-F238E27FC236}">
              <a16:creationId xmlns:a16="http://schemas.microsoft.com/office/drawing/2014/main" id="{7E6FAE95-11E8-4D67-8CAB-730BCC800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18</xdr:col>
      <xdr:colOff>0</xdr:colOff>
      <xdr:row>321</xdr:row>
      <xdr:rowOff>0</xdr:rowOff>
    </xdr:from>
    <xdr:to>
      <xdr:col>21</xdr:col>
      <xdr:colOff>1228726</xdr:colOff>
      <xdr:row>336</xdr:row>
      <xdr:rowOff>166687</xdr:rowOff>
    </xdr:to>
    <xdr:graphicFrame macro="">
      <xdr:nvGraphicFramePr>
        <xdr:cNvPr id="65" name="Grafik 64">
          <a:extLst>
            <a:ext uri="{FF2B5EF4-FFF2-40B4-BE49-F238E27FC236}">
              <a16:creationId xmlns:a16="http://schemas.microsoft.com/office/drawing/2014/main" id="{DA17F215-4E67-4C2A-A6D2-7DDB7BEC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20</xdr:col>
      <xdr:colOff>488499</xdr:colOff>
      <xdr:row>324</xdr:row>
      <xdr:rowOff>163968</xdr:rowOff>
    </xdr:from>
    <xdr:to>
      <xdr:col>21</xdr:col>
      <xdr:colOff>1126674</xdr:colOff>
      <xdr:row>328</xdr:row>
      <xdr:rowOff>49669</xdr:rowOff>
    </xdr:to>
    <xdr:graphicFrame macro="">
      <xdr:nvGraphicFramePr>
        <xdr:cNvPr id="66" name="Grafik 65">
          <a:extLst>
            <a:ext uri="{FF2B5EF4-FFF2-40B4-BE49-F238E27FC236}">
              <a16:creationId xmlns:a16="http://schemas.microsoft.com/office/drawing/2014/main" id="{C2FE53AA-66DD-4035-9FED-BB516AC41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22</xdr:col>
      <xdr:colOff>0</xdr:colOff>
      <xdr:row>321</xdr:row>
      <xdr:rowOff>0</xdr:rowOff>
    </xdr:from>
    <xdr:to>
      <xdr:col>25</xdr:col>
      <xdr:colOff>1228725</xdr:colOff>
      <xdr:row>336</xdr:row>
      <xdr:rowOff>166687</xdr:rowOff>
    </xdr:to>
    <xdr:graphicFrame macro="">
      <xdr:nvGraphicFramePr>
        <xdr:cNvPr id="67" name="Grafik 66">
          <a:extLst>
            <a:ext uri="{FF2B5EF4-FFF2-40B4-BE49-F238E27FC236}">
              <a16:creationId xmlns:a16="http://schemas.microsoft.com/office/drawing/2014/main" id="{18FC88E2-DB42-44D1-A8FD-2F2985762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24</xdr:col>
      <xdr:colOff>488499</xdr:colOff>
      <xdr:row>324</xdr:row>
      <xdr:rowOff>163968</xdr:rowOff>
    </xdr:from>
    <xdr:to>
      <xdr:col>25</xdr:col>
      <xdr:colOff>1126673</xdr:colOff>
      <xdr:row>328</xdr:row>
      <xdr:rowOff>49669</xdr:rowOff>
    </xdr:to>
    <xdr:graphicFrame macro="">
      <xdr:nvGraphicFramePr>
        <xdr:cNvPr id="68" name="Grafik 67">
          <a:extLst>
            <a:ext uri="{FF2B5EF4-FFF2-40B4-BE49-F238E27FC236}">
              <a16:creationId xmlns:a16="http://schemas.microsoft.com/office/drawing/2014/main" id="{72DE5DD3-16CC-46AF-AF3E-B35A8F81A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1</xdr:row>
      <xdr:rowOff>42861</xdr:rowOff>
    </xdr:from>
    <xdr:to>
      <xdr:col>23</xdr:col>
      <xdr:colOff>571500</xdr:colOff>
      <xdr:row>17</xdr:row>
      <xdr:rowOff>76200</xdr:rowOff>
    </xdr:to>
    <xdr:graphicFrame macro="">
      <xdr:nvGraphicFramePr>
        <xdr:cNvPr id="2" name="Grafik 1">
          <a:extLst>
            <a:ext uri="{FF2B5EF4-FFF2-40B4-BE49-F238E27FC236}">
              <a16:creationId xmlns:a16="http://schemas.microsoft.com/office/drawing/2014/main" id="{30DF9C87-6D66-47DE-AAB8-110C781B7D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19</xdr:row>
      <xdr:rowOff>3174</xdr:rowOff>
    </xdr:from>
    <xdr:to>
      <xdr:col>29</xdr:col>
      <xdr:colOff>13607</xdr:colOff>
      <xdr:row>49</xdr:row>
      <xdr:rowOff>105833</xdr:rowOff>
    </xdr:to>
    <xdr:graphicFrame macro="">
      <xdr:nvGraphicFramePr>
        <xdr:cNvPr id="3" name="Grafik 2">
          <a:extLst>
            <a:ext uri="{FF2B5EF4-FFF2-40B4-BE49-F238E27FC236}">
              <a16:creationId xmlns:a16="http://schemas.microsoft.com/office/drawing/2014/main" id="{7D3EB72E-D183-4B41-99FB-270C96269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211667</xdr:colOff>
      <xdr:row>22</xdr:row>
      <xdr:rowOff>74083</xdr:rowOff>
    </xdr:from>
    <xdr:to>
      <xdr:col>28</xdr:col>
      <xdr:colOff>452400</xdr:colOff>
      <xdr:row>26</xdr:row>
      <xdr:rowOff>148015</xdr:rowOff>
    </xdr:to>
    <xdr:graphicFrame macro="">
      <xdr:nvGraphicFramePr>
        <xdr:cNvPr id="4" name="Grafik 3">
          <a:extLst>
            <a:ext uri="{FF2B5EF4-FFF2-40B4-BE49-F238E27FC236}">
              <a16:creationId xmlns:a16="http://schemas.microsoft.com/office/drawing/2014/main" id="{4E257F7D-3A3C-4292-B76A-A46242C8D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247650</xdr:colOff>
      <xdr:row>0</xdr:row>
      <xdr:rowOff>376237</xdr:rowOff>
    </xdr:from>
    <xdr:to>
      <xdr:col>11</xdr:col>
      <xdr:colOff>552450</xdr:colOff>
      <xdr:row>17</xdr:row>
      <xdr:rowOff>61912</xdr:rowOff>
    </xdr:to>
    <xdr:graphicFrame macro="">
      <xdr:nvGraphicFramePr>
        <xdr:cNvPr id="2" name="Grafik 1">
          <a:extLst>
            <a:ext uri="{FF2B5EF4-FFF2-40B4-BE49-F238E27FC236}">
              <a16:creationId xmlns:a16="http://schemas.microsoft.com/office/drawing/2014/main" id="{38116169-F992-43BE-8063-4AC2A369DE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266"/>
  <sheetViews>
    <sheetView tabSelected="1" zoomScale="85" zoomScaleNormal="85" workbookViewId="0">
      <pane ySplit="1" topLeftCell="A2" activePane="bottomLeft" state="frozen"/>
      <selection pane="bottomLeft"/>
    </sheetView>
  </sheetViews>
  <sheetFormatPr defaultColWidth="14.42578125" defaultRowHeight="15.75" customHeight="1" x14ac:dyDescent="0.2"/>
  <cols>
    <col min="1" max="2" width="21.5703125" customWidth="1"/>
    <col min="3" max="3" width="24.5703125" customWidth="1"/>
    <col min="4" max="43" width="21.5703125" customWidth="1"/>
  </cols>
  <sheetData>
    <row r="1" spans="1:37" s="2" customFormat="1" ht="37.5" customHeight="1" x14ac:dyDescent="0.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row>
    <row r="2" spans="1:37" ht="12.75" x14ac:dyDescent="0.2">
      <c r="A2" s="3">
        <v>43965.62557585648</v>
      </c>
      <c r="B2" s="1" t="s">
        <v>145</v>
      </c>
      <c r="C2" s="1" t="s">
        <v>38</v>
      </c>
      <c r="D2" s="1" t="s">
        <v>45</v>
      </c>
      <c r="E2" s="1" t="s">
        <v>45</v>
      </c>
      <c r="F2" s="1" t="s">
        <v>45</v>
      </c>
      <c r="G2" s="1" t="s">
        <v>40</v>
      </c>
      <c r="H2" s="1" t="s">
        <v>41</v>
      </c>
      <c r="I2" s="1" t="s">
        <v>39</v>
      </c>
      <c r="J2" s="1" t="s">
        <v>41</v>
      </c>
      <c r="K2" s="1" t="s">
        <v>41</v>
      </c>
      <c r="L2" s="1" t="s">
        <v>41</v>
      </c>
      <c r="M2" s="1" t="s">
        <v>41</v>
      </c>
      <c r="N2" s="1" t="s">
        <v>41</v>
      </c>
      <c r="O2" s="1" t="s">
        <v>45</v>
      </c>
      <c r="P2" s="1" t="s">
        <v>45</v>
      </c>
      <c r="Q2" s="1" t="s">
        <v>42</v>
      </c>
      <c r="R2" s="1" t="s">
        <v>42</v>
      </c>
      <c r="S2" s="1" t="s">
        <v>42</v>
      </c>
      <c r="T2" s="1" t="s">
        <v>45</v>
      </c>
      <c r="U2" s="1" t="s">
        <v>41</v>
      </c>
      <c r="V2" s="1" t="s">
        <v>45</v>
      </c>
      <c r="W2" s="1" t="s">
        <v>45</v>
      </c>
      <c r="X2" s="1" t="s">
        <v>40</v>
      </c>
      <c r="Y2" s="1" t="s">
        <v>45</v>
      </c>
      <c r="Z2" s="1" t="s">
        <v>40</v>
      </c>
      <c r="AA2" s="1" t="s">
        <v>40</v>
      </c>
      <c r="AB2" s="1" t="s">
        <v>40</v>
      </c>
      <c r="AC2" s="1" t="s">
        <v>39</v>
      </c>
      <c r="AD2" s="1" t="s">
        <v>45</v>
      </c>
      <c r="AE2" s="1" t="s">
        <v>39</v>
      </c>
      <c r="AF2" s="1" t="s">
        <v>40</v>
      </c>
      <c r="AG2" s="1" t="s">
        <v>39</v>
      </c>
      <c r="AH2" s="1" t="s">
        <v>40</v>
      </c>
      <c r="AI2" s="1" t="s">
        <v>40</v>
      </c>
      <c r="AJ2" s="1" t="s">
        <v>40</v>
      </c>
      <c r="AK2" s="1"/>
    </row>
    <row r="3" spans="1:37" ht="12.75" x14ac:dyDescent="0.2">
      <c r="A3" s="3">
        <v>43966.478697175931</v>
      </c>
      <c r="B3" s="1" t="s">
        <v>127</v>
      </c>
      <c r="C3" s="1" t="s">
        <v>115</v>
      </c>
      <c r="D3" s="1" t="s">
        <v>40</v>
      </c>
      <c r="E3" s="1" t="s">
        <v>40</v>
      </c>
      <c r="F3" s="1" t="s">
        <v>40</v>
      </c>
      <c r="G3" s="1" t="s">
        <v>39</v>
      </c>
      <c r="H3" s="1" t="s">
        <v>39</v>
      </c>
      <c r="I3" s="1" t="s">
        <v>40</v>
      </c>
      <c r="J3" s="1" t="s">
        <v>39</v>
      </c>
      <c r="K3" s="1" t="s">
        <v>40</v>
      </c>
      <c r="L3" s="1" t="s">
        <v>39</v>
      </c>
      <c r="M3" s="1" t="s">
        <v>39</v>
      </c>
      <c r="N3" s="1" t="s">
        <v>40</v>
      </c>
      <c r="O3" s="1" t="s">
        <v>40</v>
      </c>
      <c r="P3" s="1" t="s">
        <v>40</v>
      </c>
      <c r="Q3" s="1" t="s">
        <v>40</v>
      </c>
      <c r="R3" s="1" t="s">
        <v>40</v>
      </c>
      <c r="S3" s="1" t="s">
        <v>40</v>
      </c>
      <c r="T3" s="1" t="s">
        <v>40</v>
      </c>
      <c r="U3" s="1" t="s">
        <v>40</v>
      </c>
      <c r="V3" s="1" t="s">
        <v>40</v>
      </c>
      <c r="W3" s="1" t="s">
        <v>39</v>
      </c>
      <c r="X3" s="1" t="s">
        <v>39</v>
      </c>
      <c r="Y3" s="1" t="s">
        <v>40</v>
      </c>
      <c r="Z3" s="1" t="s">
        <v>40</v>
      </c>
      <c r="AA3" s="1" t="s">
        <v>39</v>
      </c>
      <c r="AB3" s="1" t="s">
        <v>39</v>
      </c>
      <c r="AC3" s="1" t="s">
        <v>39</v>
      </c>
      <c r="AD3" s="1" t="s">
        <v>39</v>
      </c>
      <c r="AE3" s="1" t="s">
        <v>39</v>
      </c>
      <c r="AF3" s="1" t="s">
        <v>39</v>
      </c>
      <c r="AG3" s="1" t="s">
        <v>40</v>
      </c>
      <c r="AH3" s="1" t="s">
        <v>40</v>
      </c>
      <c r="AI3" s="1" t="s">
        <v>40</v>
      </c>
      <c r="AJ3" s="1" t="s">
        <v>39</v>
      </c>
      <c r="AK3" s="2"/>
    </row>
    <row r="4" spans="1:37" ht="12.75" x14ac:dyDescent="0.2">
      <c r="A4" s="3">
        <v>43966.4822078125</v>
      </c>
      <c r="B4" s="1" t="s">
        <v>63</v>
      </c>
      <c r="C4" s="1" t="s">
        <v>64</v>
      </c>
      <c r="D4" s="1" t="s">
        <v>39</v>
      </c>
      <c r="E4" s="1" t="s">
        <v>39</v>
      </c>
      <c r="F4" s="1" t="s">
        <v>39</v>
      </c>
      <c r="G4" s="1" t="s">
        <v>40</v>
      </c>
      <c r="H4" s="1" t="s">
        <v>40</v>
      </c>
      <c r="I4" s="1" t="s">
        <v>40</v>
      </c>
      <c r="J4" s="1" t="s">
        <v>40</v>
      </c>
      <c r="K4" s="1" t="s">
        <v>39</v>
      </c>
      <c r="L4" s="1" t="s">
        <v>39</v>
      </c>
      <c r="M4" s="1" t="s">
        <v>39</v>
      </c>
      <c r="N4" s="1" t="s">
        <v>39</v>
      </c>
      <c r="O4" s="1" t="s">
        <v>39</v>
      </c>
      <c r="P4" s="1" t="s">
        <v>39</v>
      </c>
      <c r="Q4" s="1" t="s">
        <v>39</v>
      </c>
      <c r="R4" s="1" t="s">
        <v>40</v>
      </c>
      <c r="S4" s="1" t="s">
        <v>41</v>
      </c>
      <c r="T4" s="1" t="s">
        <v>39</v>
      </c>
      <c r="U4" s="1" t="s">
        <v>39</v>
      </c>
      <c r="V4" s="1" t="s">
        <v>39</v>
      </c>
      <c r="W4" s="1" t="s">
        <v>39</v>
      </c>
      <c r="X4" s="1" t="s">
        <v>39</v>
      </c>
      <c r="Y4" s="1" t="s">
        <v>40</v>
      </c>
      <c r="Z4" s="1" t="s">
        <v>39</v>
      </c>
      <c r="AA4" s="1" t="s">
        <v>39</v>
      </c>
      <c r="AB4" s="1" t="s">
        <v>39</v>
      </c>
      <c r="AC4" s="1" t="s">
        <v>41</v>
      </c>
      <c r="AD4" s="1" t="s">
        <v>41</v>
      </c>
      <c r="AE4" s="1" t="s">
        <v>39</v>
      </c>
      <c r="AF4" s="1" t="s">
        <v>40</v>
      </c>
      <c r="AG4" s="1" t="s">
        <v>40</v>
      </c>
      <c r="AH4" s="1" t="s">
        <v>40</v>
      </c>
      <c r="AI4" s="1" t="s">
        <v>40</v>
      </c>
      <c r="AJ4" s="1" t="s">
        <v>40</v>
      </c>
      <c r="AK4" s="1"/>
    </row>
    <row r="5" spans="1:37" ht="12.75" x14ac:dyDescent="0.2">
      <c r="A5" s="3">
        <v>43966.519754108798</v>
      </c>
      <c r="B5" s="1" t="s">
        <v>95</v>
      </c>
      <c r="C5" s="1" t="s">
        <v>96</v>
      </c>
      <c r="D5" s="1" t="s">
        <v>39</v>
      </c>
      <c r="E5" s="1" t="s">
        <v>39</v>
      </c>
      <c r="F5" s="1" t="s">
        <v>39</v>
      </c>
      <c r="G5" s="1" t="s">
        <v>39</v>
      </c>
      <c r="H5" s="1" t="s">
        <v>39</v>
      </c>
      <c r="I5" s="1" t="s">
        <v>39</v>
      </c>
      <c r="J5" s="1" t="s">
        <v>39</v>
      </c>
      <c r="K5" s="1" t="s">
        <v>41</v>
      </c>
      <c r="L5" s="1" t="s">
        <v>41</v>
      </c>
      <c r="M5" s="1" t="s">
        <v>41</v>
      </c>
      <c r="N5" s="1" t="s">
        <v>41</v>
      </c>
      <c r="O5" s="1" t="s">
        <v>39</v>
      </c>
      <c r="P5" s="1" t="s">
        <v>39</v>
      </c>
      <c r="Q5" s="1" t="s">
        <v>41</v>
      </c>
      <c r="R5" s="1" t="s">
        <v>39</v>
      </c>
      <c r="S5" s="1" t="s">
        <v>39</v>
      </c>
      <c r="T5" s="1" t="s">
        <v>41</v>
      </c>
      <c r="U5" s="1" t="s">
        <v>41</v>
      </c>
      <c r="V5" s="1" t="s">
        <v>41</v>
      </c>
      <c r="W5" s="1" t="s">
        <v>41</v>
      </c>
      <c r="X5" s="1" t="s">
        <v>39</v>
      </c>
      <c r="Y5" s="1" t="s">
        <v>39</v>
      </c>
      <c r="Z5" s="1" t="s">
        <v>39</v>
      </c>
      <c r="AA5" s="1" t="s">
        <v>41</v>
      </c>
      <c r="AB5" s="1" t="s">
        <v>41</v>
      </c>
      <c r="AC5" s="1" t="s">
        <v>41</v>
      </c>
      <c r="AD5" s="1" t="s">
        <v>41</v>
      </c>
      <c r="AE5" s="1" t="s">
        <v>41</v>
      </c>
      <c r="AF5" s="1" t="s">
        <v>41</v>
      </c>
      <c r="AG5" s="1" t="s">
        <v>41</v>
      </c>
      <c r="AH5" s="1" t="s">
        <v>41</v>
      </c>
      <c r="AI5" s="1" t="s">
        <v>39</v>
      </c>
      <c r="AJ5" s="1" t="s">
        <v>39</v>
      </c>
      <c r="AK5" s="2"/>
    </row>
    <row r="6" spans="1:37" ht="12.75" x14ac:dyDescent="0.2">
      <c r="A6" s="3">
        <v>43966.536549444441</v>
      </c>
      <c r="B6" s="1" t="s">
        <v>65</v>
      </c>
      <c r="C6" s="1" t="s">
        <v>68</v>
      </c>
      <c r="D6" s="1" t="s">
        <v>39</v>
      </c>
      <c r="E6" s="1" t="s">
        <v>39</v>
      </c>
      <c r="F6" s="1" t="s">
        <v>41</v>
      </c>
      <c r="G6" s="1" t="s">
        <v>41</v>
      </c>
      <c r="H6" s="1" t="s">
        <v>39</v>
      </c>
      <c r="I6" s="1" t="s">
        <v>40</v>
      </c>
      <c r="J6" s="1" t="s">
        <v>39</v>
      </c>
      <c r="K6" s="1" t="s">
        <v>39</v>
      </c>
      <c r="L6" s="1" t="s">
        <v>39</v>
      </c>
      <c r="M6" s="1" t="s">
        <v>39</v>
      </c>
      <c r="N6" s="1" t="s">
        <v>40</v>
      </c>
      <c r="O6" s="1" t="s">
        <v>39</v>
      </c>
      <c r="P6" s="1" t="s">
        <v>41</v>
      </c>
      <c r="Q6" s="1" t="s">
        <v>39</v>
      </c>
      <c r="R6" s="1" t="s">
        <v>39</v>
      </c>
      <c r="S6" s="1" t="s">
        <v>39</v>
      </c>
      <c r="T6" s="1" t="s">
        <v>39</v>
      </c>
      <c r="U6" s="1" t="s">
        <v>39</v>
      </c>
      <c r="V6" s="1" t="s">
        <v>39</v>
      </c>
      <c r="W6" s="1" t="s">
        <v>41</v>
      </c>
      <c r="X6" s="1" t="s">
        <v>39</v>
      </c>
      <c r="Y6" s="1" t="s">
        <v>39</v>
      </c>
      <c r="Z6" s="1" t="s">
        <v>41</v>
      </c>
      <c r="AA6" s="1" t="s">
        <v>39</v>
      </c>
      <c r="AB6" s="1" t="s">
        <v>42</v>
      </c>
      <c r="AC6" s="1" t="s">
        <v>42</v>
      </c>
      <c r="AD6" s="1" t="s">
        <v>42</v>
      </c>
      <c r="AE6" s="1" t="s">
        <v>41</v>
      </c>
      <c r="AF6" s="1" t="s">
        <v>39</v>
      </c>
      <c r="AG6" s="1" t="s">
        <v>39</v>
      </c>
      <c r="AH6" s="1" t="s">
        <v>39</v>
      </c>
      <c r="AI6" s="1" t="s">
        <v>39</v>
      </c>
      <c r="AJ6" s="1" t="s">
        <v>39</v>
      </c>
      <c r="AK6" s="2"/>
    </row>
    <row r="7" spans="1:37" ht="12.75" x14ac:dyDescent="0.2">
      <c r="A7" s="3">
        <v>43966.583606898144</v>
      </c>
      <c r="B7" s="1" t="s">
        <v>136</v>
      </c>
      <c r="C7" s="1" t="s">
        <v>70</v>
      </c>
      <c r="D7" s="1" t="s">
        <v>39</v>
      </c>
      <c r="E7" s="1" t="s">
        <v>39</v>
      </c>
      <c r="F7" s="1" t="s">
        <v>45</v>
      </c>
      <c r="G7" s="1" t="s">
        <v>39</v>
      </c>
      <c r="H7" s="1" t="s">
        <v>40</v>
      </c>
      <c r="I7" s="1" t="s">
        <v>40</v>
      </c>
      <c r="J7" s="1" t="s">
        <v>45</v>
      </c>
      <c r="K7" s="1" t="s">
        <v>41</v>
      </c>
      <c r="L7" s="1" t="s">
        <v>41</v>
      </c>
      <c r="M7" s="1" t="s">
        <v>41</v>
      </c>
      <c r="N7" s="1" t="s">
        <v>41</v>
      </c>
      <c r="O7" s="1" t="s">
        <v>45</v>
      </c>
      <c r="P7" s="1" t="s">
        <v>45</v>
      </c>
      <c r="Q7" s="1" t="s">
        <v>41</v>
      </c>
      <c r="R7" s="1" t="s">
        <v>42</v>
      </c>
      <c r="S7" s="1" t="s">
        <v>39</v>
      </c>
      <c r="T7" s="1" t="s">
        <v>42</v>
      </c>
      <c r="U7" s="1" t="s">
        <v>39</v>
      </c>
      <c r="V7" s="1" t="s">
        <v>42</v>
      </c>
      <c r="W7" s="1" t="s">
        <v>41</v>
      </c>
      <c r="X7" s="1" t="s">
        <v>41</v>
      </c>
      <c r="Y7" s="1" t="s">
        <v>39</v>
      </c>
      <c r="Z7" s="1" t="s">
        <v>41</v>
      </c>
      <c r="AA7" s="1" t="s">
        <v>39</v>
      </c>
      <c r="AB7" s="1" t="s">
        <v>41</v>
      </c>
      <c r="AC7" s="1" t="s">
        <v>41</v>
      </c>
      <c r="AD7" s="1" t="s">
        <v>41</v>
      </c>
      <c r="AE7" s="1" t="s">
        <v>45</v>
      </c>
      <c r="AF7" s="1" t="s">
        <v>42</v>
      </c>
      <c r="AG7" s="1" t="s">
        <v>39</v>
      </c>
      <c r="AH7" s="1" t="s">
        <v>39</v>
      </c>
      <c r="AI7" s="1" t="s">
        <v>42</v>
      </c>
      <c r="AJ7" s="1" t="s">
        <v>42</v>
      </c>
      <c r="AK7" s="2"/>
    </row>
    <row r="8" spans="1:37" ht="12.75" x14ac:dyDescent="0.2">
      <c r="A8" s="3">
        <v>43966.585042418985</v>
      </c>
      <c r="B8" s="1" t="s">
        <v>46</v>
      </c>
      <c r="C8" s="1" t="s">
        <v>47</v>
      </c>
      <c r="D8" s="1" t="s">
        <v>39</v>
      </c>
      <c r="E8" s="1" t="s">
        <v>41</v>
      </c>
      <c r="F8" s="1" t="s">
        <v>41</v>
      </c>
      <c r="G8" s="1" t="s">
        <v>42</v>
      </c>
      <c r="H8" s="1" t="s">
        <v>39</v>
      </c>
      <c r="I8" s="1" t="s">
        <v>41</v>
      </c>
      <c r="J8" s="1" t="s">
        <v>39</v>
      </c>
      <c r="K8" s="1" t="s">
        <v>39</v>
      </c>
      <c r="L8" s="1" t="s">
        <v>39</v>
      </c>
      <c r="M8" s="1" t="s">
        <v>41</v>
      </c>
      <c r="N8" s="1" t="s">
        <v>39</v>
      </c>
      <c r="O8" s="1" t="s">
        <v>41</v>
      </c>
      <c r="P8" s="1" t="s">
        <v>41</v>
      </c>
      <c r="Q8" s="1" t="s">
        <v>39</v>
      </c>
      <c r="R8" s="1" t="s">
        <v>39</v>
      </c>
      <c r="S8" s="1" t="s">
        <v>39</v>
      </c>
      <c r="T8" s="1" t="s">
        <v>41</v>
      </c>
      <c r="U8" s="1" t="s">
        <v>41</v>
      </c>
      <c r="V8" s="1" t="s">
        <v>39</v>
      </c>
      <c r="W8" s="1" t="s">
        <v>41</v>
      </c>
      <c r="X8" s="1" t="s">
        <v>39</v>
      </c>
      <c r="Y8" s="1" t="s">
        <v>39</v>
      </c>
      <c r="Z8" s="1" t="s">
        <v>41</v>
      </c>
      <c r="AA8" s="1" t="s">
        <v>41</v>
      </c>
      <c r="AB8" s="1" t="s">
        <v>41</v>
      </c>
      <c r="AC8" s="1" t="s">
        <v>39</v>
      </c>
      <c r="AD8" s="1" t="s">
        <v>39</v>
      </c>
      <c r="AE8" s="1" t="s">
        <v>42</v>
      </c>
      <c r="AF8" s="1" t="s">
        <v>39</v>
      </c>
      <c r="AG8" s="1" t="s">
        <v>39</v>
      </c>
      <c r="AH8" s="1" t="s">
        <v>39</v>
      </c>
      <c r="AI8" s="1" t="s">
        <v>39</v>
      </c>
      <c r="AJ8" s="1" t="s">
        <v>39</v>
      </c>
      <c r="AK8" s="2"/>
    </row>
    <row r="9" spans="1:37" ht="12.75" x14ac:dyDescent="0.2">
      <c r="A9" s="3">
        <v>43966.595798726848</v>
      </c>
      <c r="B9" s="1" t="s">
        <v>211</v>
      </c>
      <c r="C9" s="1" t="s">
        <v>44</v>
      </c>
      <c r="D9" s="1" t="s">
        <v>40</v>
      </c>
      <c r="E9" s="1" t="s">
        <v>40</v>
      </c>
      <c r="F9" s="1" t="s">
        <v>40</v>
      </c>
      <c r="G9" s="1" t="s">
        <v>39</v>
      </c>
      <c r="H9" s="1" t="s">
        <v>40</v>
      </c>
      <c r="I9" s="1" t="s">
        <v>39</v>
      </c>
      <c r="J9" s="1" t="s">
        <v>39</v>
      </c>
      <c r="K9" s="1" t="s">
        <v>39</v>
      </c>
      <c r="L9" s="1" t="s">
        <v>39</v>
      </c>
      <c r="M9" s="1" t="s">
        <v>39</v>
      </c>
      <c r="N9" s="1" t="s">
        <v>39</v>
      </c>
      <c r="O9" s="1" t="s">
        <v>39</v>
      </c>
      <c r="P9" s="1" t="s">
        <v>39</v>
      </c>
      <c r="Q9" s="1" t="s">
        <v>39</v>
      </c>
      <c r="R9" s="1" t="s">
        <v>39</v>
      </c>
      <c r="S9" s="1" t="s">
        <v>39</v>
      </c>
      <c r="T9" s="1" t="s">
        <v>39</v>
      </c>
      <c r="U9" s="1" t="s">
        <v>39</v>
      </c>
      <c r="V9" s="1" t="s">
        <v>39</v>
      </c>
      <c r="W9" s="1" t="s">
        <v>42</v>
      </c>
      <c r="X9" s="1" t="s">
        <v>42</v>
      </c>
      <c r="Y9" s="1" t="s">
        <v>39</v>
      </c>
      <c r="Z9" s="1" t="s">
        <v>42</v>
      </c>
      <c r="AA9" s="1" t="s">
        <v>40</v>
      </c>
      <c r="AB9" s="1" t="s">
        <v>39</v>
      </c>
      <c r="AC9" s="1" t="s">
        <v>42</v>
      </c>
      <c r="AD9" s="1" t="s">
        <v>39</v>
      </c>
      <c r="AE9" s="1" t="s">
        <v>39</v>
      </c>
      <c r="AF9" s="1" t="s">
        <v>39</v>
      </c>
      <c r="AG9" s="1" t="s">
        <v>39</v>
      </c>
      <c r="AH9" s="1" t="s">
        <v>40</v>
      </c>
      <c r="AI9" s="1" t="s">
        <v>40</v>
      </c>
      <c r="AJ9" s="1" t="s">
        <v>40</v>
      </c>
      <c r="AK9" s="2"/>
    </row>
    <row r="10" spans="1:37" ht="12.75" x14ac:dyDescent="0.2">
      <c r="A10" s="3">
        <v>43966.628285474537</v>
      </c>
      <c r="B10" s="1" t="s">
        <v>125</v>
      </c>
      <c r="C10" s="1" t="s">
        <v>126</v>
      </c>
      <c r="D10" s="1" t="s">
        <v>39</v>
      </c>
      <c r="E10" s="1" t="s">
        <v>39</v>
      </c>
      <c r="F10" s="1" t="s">
        <v>39</v>
      </c>
      <c r="G10" s="1" t="s">
        <v>39</v>
      </c>
      <c r="H10" s="1" t="s">
        <v>39</v>
      </c>
      <c r="I10" s="1" t="s">
        <v>39</v>
      </c>
      <c r="J10" s="1" t="s">
        <v>39</v>
      </c>
      <c r="K10" s="1" t="s">
        <v>42</v>
      </c>
      <c r="L10" s="1" t="s">
        <v>42</v>
      </c>
      <c r="M10" s="1" t="s">
        <v>42</v>
      </c>
      <c r="N10" s="1" t="s">
        <v>39</v>
      </c>
      <c r="O10" s="1" t="s">
        <v>42</v>
      </c>
      <c r="P10" s="1" t="s">
        <v>41</v>
      </c>
      <c r="Q10" s="1" t="s">
        <v>39</v>
      </c>
      <c r="R10" s="1" t="s">
        <v>39</v>
      </c>
      <c r="S10" s="1" t="s">
        <v>39</v>
      </c>
      <c r="T10" s="1" t="s">
        <v>39</v>
      </c>
      <c r="U10" s="1" t="s">
        <v>39</v>
      </c>
      <c r="V10" s="1" t="s">
        <v>39</v>
      </c>
      <c r="W10" s="1" t="s">
        <v>41</v>
      </c>
      <c r="X10" s="1" t="s">
        <v>39</v>
      </c>
      <c r="Y10" s="1" t="s">
        <v>39</v>
      </c>
      <c r="Z10" s="1" t="s">
        <v>41</v>
      </c>
      <c r="AA10" s="1" t="s">
        <v>39</v>
      </c>
      <c r="AB10" s="1" t="s">
        <v>41</v>
      </c>
      <c r="AC10" s="1" t="s">
        <v>39</v>
      </c>
      <c r="AD10" s="1" t="s">
        <v>40</v>
      </c>
      <c r="AE10" s="1" t="s">
        <v>39</v>
      </c>
      <c r="AF10" s="1" t="s">
        <v>41</v>
      </c>
      <c r="AG10" s="1" t="s">
        <v>39</v>
      </c>
      <c r="AH10" s="1" t="s">
        <v>39</v>
      </c>
      <c r="AI10" s="1" t="s">
        <v>39</v>
      </c>
      <c r="AJ10" s="1" t="s">
        <v>39</v>
      </c>
      <c r="AK10" s="1"/>
    </row>
    <row r="11" spans="1:37" ht="12.75" x14ac:dyDescent="0.2">
      <c r="A11" s="3">
        <v>43966.628374872686</v>
      </c>
      <c r="B11" s="1" t="s">
        <v>286</v>
      </c>
      <c r="C11" s="1" t="s">
        <v>70</v>
      </c>
      <c r="D11" s="1" t="s">
        <v>39</v>
      </c>
      <c r="E11" s="1" t="s">
        <v>39</v>
      </c>
      <c r="F11" s="1" t="s">
        <v>42</v>
      </c>
      <c r="G11" s="1" t="s">
        <v>39</v>
      </c>
      <c r="H11" s="1" t="s">
        <v>39</v>
      </c>
      <c r="I11" s="1" t="s">
        <v>39</v>
      </c>
      <c r="J11" s="1" t="s">
        <v>39</v>
      </c>
      <c r="K11" s="1" t="s">
        <v>39</v>
      </c>
      <c r="L11" s="1" t="s">
        <v>39</v>
      </c>
      <c r="M11" s="1" t="s">
        <v>39</v>
      </c>
      <c r="N11" s="1" t="s">
        <v>39</v>
      </c>
      <c r="O11" s="1" t="s">
        <v>39</v>
      </c>
      <c r="P11" s="1" t="s">
        <v>39</v>
      </c>
      <c r="Q11" s="1" t="s">
        <v>39</v>
      </c>
      <c r="R11" s="1" t="s">
        <v>40</v>
      </c>
      <c r="S11" s="1" t="s">
        <v>40</v>
      </c>
      <c r="T11" s="1" t="s">
        <v>39</v>
      </c>
      <c r="U11" s="1" t="s">
        <v>39</v>
      </c>
      <c r="V11" s="1" t="s">
        <v>39</v>
      </c>
      <c r="W11" s="1" t="s">
        <v>42</v>
      </c>
      <c r="X11" s="1" t="s">
        <v>39</v>
      </c>
      <c r="Y11" s="1" t="s">
        <v>39</v>
      </c>
      <c r="Z11" s="1" t="s">
        <v>41</v>
      </c>
      <c r="AA11" s="1" t="s">
        <v>39</v>
      </c>
      <c r="AB11" s="1" t="s">
        <v>39</v>
      </c>
      <c r="AC11" s="1" t="s">
        <v>39</v>
      </c>
      <c r="AD11" s="1" t="s">
        <v>39</v>
      </c>
      <c r="AE11" s="1" t="s">
        <v>39</v>
      </c>
      <c r="AF11" s="1" t="s">
        <v>41</v>
      </c>
      <c r="AG11" s="1" t="s">
        <v>41</v>
      </c>
      <c r="AH11" s="1" t="s">
        <v>40</v>
      </c>
      <c r="AI11" s="1" t="s">
        <v>39</v>
      </c>
      <c r="AJ11" s="1" t="s">
        <v>39</v>
      </c>
      <c r="AK11" s="2"/>
    </row>
    <row r="12" spans="1:37" ht="12.75" x14ac:dyDescent="0.2">
      <c r="A12" s="3">
        <v>43966.633725486114</v>
      </c>
      <c r="B12" s="1" t="s">
        <v>287</v>
      </c>
      <c r="C12" s="1" t="s">
        <v>54</v>
      </c>
      <c r="D12" s="1" t="s">
        <v>39</v>
      </c>
      <c r="E12" s="1" t="s">
        <v>39</v>
      </c>
      <c r="F12" s="1" t="s">
        <v>41</v>
      </c>
      <c r="G12" s="1" t="s">
        <v>41</v>
      </c>
      <c r="H12" s="1" t="s">
        <v>39</v>
      </c>
      <c r="I12" s="1" t="s">
        <v>41</v>
      </c>
      <c r="J12" s="1" t="s">
        <v>39</v>
      </c>
      <c r="K12" s="1" t="s">
        <v>39</v>
      </c>
      <c r="L12" s="1" t="s">
        <v>39</v>
      </c>
      <c r="M12" s="1" t="s">
        <v>39</v>
      </c>
      <c r="N12" s="1" t="s">
        <v>41</v>
      </c>
      <c r="O12" s="1" t="s">
        <v>42</v>
      </c>
      <c r="P12" s="1" t="s">
        <v>42</v>
      </c>
      <c r="Q12" s="1" t="s">
        <v>39</v>
      </c>
      <c r="R12" s="1" t="s">
        <v>39</v>
      </c>
      <c r="S12" s="1" t="s">
        <v>41</v>
      </c>
      <c r="T12" s="1" t="s">
        <v>41</v>
      </c>
      <c r="U12" s="1" t="s">
        <v>41</v>
      </c>
      <c r="V12" s="1" t="s">
        <v>39</v>
      </c>
      <c r="W12" s="1" t="s">
        <v>42</v>
      </c>
      <c r="X12" s="1" t="s">
        <v>39</v>
      </c>
      <c r="Y12" s="1" t="s">
        <v>39</v>
      </c>
      <c r="Z12" s="1" t="s">
        <v>41</v>
      </c>
      <c r="AA12" s="1" t="s">
        <v>39</v>
      </c>
      <c r="AB12" s="1" t="s">
        <v>39</v>
      </c>
      <c r="AC12" s="1" t="s">
        <v>41</v>
      </c>
      <c r="AD12" s="1" t="s">
        <v>42</v>
      </c>
      <c r="AE12" s="1" t="s">
        <v>42</v>
      </c>
      <c r="AF12" s="1" t="s">
        <v>39</v>
      </c>
      <c r="AG12" s="1" t="s">
        <v>39</v>
      </c>
      <c r="AH12" s="1" t="s">
        <v>39</v>
      </c>
      <c r="AI12" s="1" t="s">
        <v>39</v>
      </c>
      <c r="AJ12" s="1" t="s">
        <v>39</v>
      </c>
      <c r="AK12" s="2"/>
    </row>
    <row r="13" spans="1:37" ht="12.75" x14ac:dyDescent="0.2">
      <c r="A13" s="3">
        <v>43966.637782685182</v>
      </c>
      <c r="B13" s="1" t="s">
        <v>288</v>
      </c>
      <c r="C13" s="1" t="s">
        <v>66</v>
      </c>
      <c r="D13" s="1" t="s">
        <v>39</v>
      </c>
      <c r="E13" s="1" t="s">
        <v>39</v>
      </c>
      <c r="F13" s="1" t="s">
        <v>39</v>
      </c>
      <c r="G13" s="1" t="s">
        <v>39</v>
      </c>
      <c r="H13" s="1" t="s">
        <v>39</v>
      </c>
      <c r="I13" s="1" t="s">
        <v>39</v>
      </c>
      <c r="J13" s="1" t="s">
        <v>39</v>
      </c>
      <c r="K13" s="1" t="s">
        <v>39</v>
      </c>
      <c r="L13" s="1" t="s">
        <v>39</v>
      </c>
      <c r="M13" s="1" t="s">
        <v>39</v>
      </c>
      <c r="N13" s="1" t="s">
        <v>39</v>
      </c>
      <c r="O13" s="1" t="s">
        <v>39</v>
      </c>
      <c r="P13" s="1" t="s">
        <v>39</v>
      </c>
      <c r="Q13" s="1" t="s">
        <v>39</v>
      </c>
      <c r="R13" s="1" t="s">
        <v>39</v>
      </c>
      <c r="S13" s="1" t="s">
        <v>39</v>
      </c>
      <c r="T13" s="1" t="s">
        <v>39</v>
      </c>
      <c r="U13" s="1" t="s">
        <v>39</v>
      </c>
      <c r="V13" s="1" t="s">
        <v>39</v>
      </c>
      <c r="W13" s="1" t="s">
        <v>39</v>
      </c>
      <c r="X13" s="1" t="s">
        <v>39</v>
      </c>
      <c r="Y13" s="1" t="s">
        <v>39</v>
      </c>
      <c r="Z13" s="1" t="s">
        <v>39</v>
      </c>
      <c r="AA13" s="1" t="s">
        <v>39</v>
      </c>
      <c r="AB13" s="1" t="s">
        <v>39</v>
      </c>
      <c r="AC13" s="1" t="s">
        <v>39</v>
      </c>
      <c r="AD13" s="1" t="s">
        <v>39</v>
      </c>
      <c r="AE13" s="1" t="s">
        <v>39</v>
      </c>
      <c r="AF13" s="1" t="s">
        <v>39</v>
      </c>
      <c r="AG13" s="1" t="s">
        <v>39</v>
      </c>
      <c r="AH13" s="1" t="s">
        <v>39</v>
      </c>
      <c r="AI13" s="1" t="s">
        <v>39</v>
      </c>
      <c r="AJ13" s="1" t="s">
        <v>39</v>
      </c>
      <c r="AK13" s="1"/>
    </row>
    <row r="14" spans="1:37" ht="12.75" x14ac:dyDescent="0.2">
      <c r="A14" s="3">
        <v>43966.668435659725</v>
      </c>
      <c r="B14" s="1" t="s">
        <v>289</v>
      </c>
      <c r="C14" s="1" t="s">
        <v>49</v>
      </c>
      <c r="D14" s="1" t="s">
        <v>39</v>
      </c>
      <c r="E14" s="1" t="s">
        <v>40</v>
      </c>
      <c r="F14" s="1" t="s">
        <v>40</v>
      </c>
      <c r="G14" s="1" t="s">
        <v>40</v>
      </c>
      <c r="H14" s="1" t="s">
        <v>40</v>
      </c>
      <c r="I14" s="1" t="s">
        <v>40</v>
      </c>
      <c r="J14" s="1" t="s">
        <v>40</v>
      </c>
      <c r="K14" s="1" t="s">
        <v>42</v>
      </c>
      <c r="L14" s="1" t="s">
        <v>42</v>
      </c>
      <c r="M14" s="1" t="s">
        <v>41</v>
      </c>
      <c r="N14" s="1" t="s">
        <v>39</v>
      </c>
      <c r="O14" s="1" t="s">
        <v>41</v>
      </c>
      <c r="P14" s="1" t="s">
        <v>41</v>
      </c>
      <c r="Q14" s="1" t="s">
        <v>41</v>
      </c>
      <c r="R14" s="1" t="s">
        <v>41</v>
      </c>
      <c r="S14" s="1" t="s">
        <v>39</v>
      </c>
      <c r="T14" s="1" t="s">
        <v>39</v>
      </c>
      <c r="U14" s="1" t="s">
        <v>41</v>
      </c>
      <c r="V14" s="1" t="s">
        <v>41</v>
      </c>
      <c r="W14" s="1" t="s">
        <v>41</v>
      </c>
      <c r="X14" s="1" t="s">
        <v>39</v>
      </c>
      <c r="Y14" s="1" t="s">
        <v>41</v>
      </c>
      <c r="Z14" s="1" t="s">
        <v>41</v>
      </c>
      <c r="AA14" s="1" t="s">
        <v>39</v>
      </c>
      <c r="AB14" s="1" t="s">
        <v>41</v>
      </c>
      <c r="AC14" s="1" t="s">
        <v>42</v>
      </c>
      <c r="AD14" s="1" t="s">
        <v>41</v>
      </c>
      <c r="AE14" s="1" t="s">
        <v>39</v>
      </c>
      <c r="AF14" s="1" t="s">
        <v>39</v>
      </c>
      <c r="AG14" s="1" t="s">
        <v>39</v>
      </c>
      <c r="AH14" s="1" t="s">
        <v>42</v>
      </c>
      <c r="AI14" s="1" t="s">
        <v>39</v>
      </c>
      <c r="AJ14" s="1" t="s">
        <v>39</v>
      </c>
      <c r="AK14" s="2" t="s">
        <v>290</v>
      </c>
    </row>
    <row r="15" spans="1:37" ht="12.75" x14ac:dyDescent="0.2">
      <c r="A15" s="3">
        <v>43966.689585983797</v>
      </c>
      <c r="B15" s="1" t="s">
        <v>291</v>
      </c>
      <c r="C15" s="1" t="s">
        <v>47</v>
      </c>
      <c r="D15" s="1" t="s">
        <v>41</v>
      </c>
      <c r="E15" s="1" t="s">
        <v>41</v>
      </c>
      <c r="F15" s="1" t="s">
        <v>45</v>
      </c>
      <c r="G15" s="1" t="s">
        <v>45</v>
      </c>
      <c r="H15" s="1" t="s">
        <v>41</v>
      </c>
      <c r="I15" s="1" t="s">
        <v>45</v>
      </c>
      <c r="J15" s="1" t="s">
        <v>41</v>
      </c>
      <c r="K15" s="1" t="s">
        <v>41</v>
      </c>
      <c r="L15" s="1" t="s">
        <v>41</v>
      </c>
      <c r="M15" s="1" t="s">
        <v>41</v>
      </c>
      <c r="N15" s="1" t="s">
        <v>39</v>
      </c>
      <c r="O15" s="1" t="s">
        <v>45</v>
      </c>
      <c r="P15" s="1" t="s">
        <v>45</v>
      </c>
      <c r="Q15" s="1" t="s">
        <v>39</v>
      </c>
      <c r="R15" s="1" t="s">
        <v>39</v>
      </c>
      <c r="S15" s="1" t="s">
        <v>39</v>
      </c>
      <c r="T15" s="1" t="s">
        <v>41</v>
      </c>
      <c r="U15" s="1" t="s">
        <v>41</v>
      </c>
      <c r="V15" s="1" t="s">
        <v>42</v>
      </c>
      <c r="W15" s="1" t="s">
        <v>42</v>
      </c>
      <c r="X15" s="1" t="s">
        <v>41</v>
      </c>
      <c r="Y15" s="1" t="s">
        <v>42</v>
      </c>
      <c r="Z15" s="1" t="s">
        <v>42</v>
      </c>
      <c r="AA15" s="1" t="s">
        <v>39</v>
      </c>
      <c r="AB15" s="1" t="s">
        <v>41</v>
      </c>
      <c r="AC15" s="1" t="s">
        <v>42</v>
      </c>
      <c r="AD15" s="1" t="s">
        <v>42</v>
      </c>
      <c r="AE15" s="1" t="s">
        <v>42</v>
      </c>
      <c r="AF15" s="1" t="s">
        <v>42</v>
      </c>
      <c r="AG15" s="1" t="s">
        <v>42</v>
      </c>
      <c r="AH15" s="1" t="s">
        <v>39</v>
      </c>
      <c r="AI15" s="1" t="s">
        <v>45</v>
      </c>
      <c r="AJ15" s="1" t="s">
        <v>45</v>
      </c>
      <c r="AK15" s="2"/>
    </row>
    <row r="16" spans="1:37" ht="12.75" x14ac:dyDescent="0.2">
      <c r="A16" s="3">
        <v>43966.694262638892</v>
      </c>
      <c r="B16" s="1" t="s">
        <v>292</v>
      </c>
      <c r="C16" s="1" t="s">
        <v>64</v>
      </c>
      <c r="D16" s="1" t="s">
        <v>39</v>
      </c>
      <c r="E16" s="1" t="s">
        <v>39</v>
      </c>
      <c r="F16" s="1" t="s">
        <v>39</v>
      </c>
      <c r="G16" s="1" t="s">
        <v>39</v>
      </c>
      <c r="H16" s="1" t="s">
        <v>39</v>
      </c>
      <c r="I16" s="1" t="s">
        <v>39</v>
      </c>
      <c r="J16" s="1" t="s">
        <v>39</v>
      </c>
      <c r="K16" s="1" t="s">
        <v>39</v>
      </c>
      <c r="L16" s="1" t="s">
        <v>39</v>
      </c>
      <c r="M16" s="1" t="s">
        <v>39</v>
      </c>
      <c r="N16" s="1" t="s">
        <v>39</v>
      </c>
      <c r="O16" s="1" t="s">
        <v>39</v>
      </c>
      <c r="P16" s="1" t="s">
        <v>39</v>
      </c>
      <c r="Q16" s="1" t="s">
        <v>39</v>
      </c>
      <c r="R16" s="1" t="s">
        <v>39</v>
      </c>
      <c r="S16" s="1" t="s">
        <v>39</v>
      </c>
      <c r="T16" s="1" t="s">
        <v>39</v>
      </c>
      <c r="U16" s="1" t="s">
        <v>39</v>
      </c>
      <c r="V16" s="1" t="s">
        <v>39</v>
      </c>
      <c r="W16" s="1" t="s">
        <v>41</v>
      </c>
      <c r="X16" s="1" t="s">
        <v>39</v>
      </c>
      <c r="Y16" s="1" t="s">
        <v>41</v>
      </c>
      <c r="Z16" s="1" t="s">
        <v>39</v>
      </c>
      <c r="AA16" s="1" t="s">
        <v>39</v>
      </c>
      <c r="AB16" s="1" t="s">
        <v>39</v>
      </c>
      <c r="AC16" s="1" t="s">
        <v>39</v>
      </c>
      <c r="AD16" s="1" t="s">
        <v>39</v>
      </c>
      <c r="AE16" s="1" t="s">
        <v>39</v>
      </c>
      <c r="AF16" s="1" t="s">
        <v>39</v>
      </c>
      <c r="AG16" s="1" t="s">
        <v>39</v>
      </c>
      <c r="AH16" s="1" t="s">
        <v>39</v>
      </c>
      <c r="AI16" s="1" t="s">
        <v>39</v>
      </c>
      <c r="AJ16" s="1" t="s">
        <v>39</v>
      </c>
      <c r="AK16" s="1"/>
    </row>
    <row r="17" spans="1:37" ht="12.75" x14ac:dyDescent="0.2">
      <c r="A17" s="3">
        <v>43966.780026828703</v>
      </c>
      <c r="B17" s="1" t="s">
        <v>191</v>
      </c>
      <c r="C17" s="1" t="s">
        <v>49</v>
      </c>
      <c r="D17" s="1" t="s">
        <v>39</v>
      </c>
      <c r="E17" s="1" t="s">
        <v>39</v>
      </c>
      <c r="F17" s="1" t="s">
        <v>40</v>
      </c>
      <c r="G17" s="1" t="s">
        <v>40</v>
      </c>
      <c r="H17" s="1" t="s">
        <v>40</v>
      </c>
      <c r="I17" s="1" t="s">
        <v>40</v>
      </c>
      <c r="J17" s="1" t="s">
        <v>40</v>
      </c>
      <c r="K17" s="1" t="s">
        <v>39</v>
      </c>
      <c r="L17" s="1" t="s">
        <v>39</v>
      </c>
      <c r="M17" s="1" t="s">
        <v>39</v>
      </c>
      <c r="N17" s="1" t="s">
        <v>39</v>
      </c>
      <c r="O17" s="1" t="s">
        <v>39</v>
      </c>
      <c r="P17" s="1" t="s">
        <v>39</v>
      </c>
      <c r="Q17" s="1" t="s">
        <v>40</v>
      </c>
      <c r="R17" s="1" t="s">
        <v>40</v>
      </c>
      <c r="S17" s="1" t="s">
        <v>45</v>
      </c>
      <c r="T17" s="1" t="s">
        <v>40</v>
      </c>
      <c r="U17" s="1" t="s">
        <v>40</v>
      </c>
      <c r="V17" s="1" t="s">
        <v>40</v>
      </c>
      <c r="W17" s="1" t="s">
        <v>40</v>
      </c>
      <c r="X17" s="1" t="s">
        <v>40</v>
      </c>
      <c r="Y17" s="1" t="s">
        <v>40</v>
      </c>
      <c r="Z17" s="1" t="s">
        <v>40</v>
      </c>
      <c r="AA17" s="1" t="s">
        <v>40</v>
      </c>
      <c r="AB17" s="1" t="s">
        <v>40</v>
      </c>
      <c r="AC17" s="1" t="s">
        <v>40</v>
      </c>
      <c r="AD17" s="1" t="s">
        <v>40</v>
      </c>
      <c r="AE17" s="1" t="s">
        <v>40</v>
      </c>
      <c r="AF17" s="1" t="s">
        <v>40</v>
      </c>
      <c r="AG17" s="1" t="s">
        <v>40</v>
      </c>
      <c r="AH17" s="1" t="s">
        <v>40</v>
      </c>
      <c r="AI17" s="1" t="s">
        <v>40</v>
      </c>
      <c r="AJ17" s="1" t="s">
        <v>39</v>
      </c>
      <c r="AK17" s="2"/>
    </row>
    <row r="18" spans="1:37" ht="12.75" x14ac:dyDescent="0.2">
      <c r="A18" s="3">
        <v>43966.796976053243</v>
      </c>
      <c r="B18" s="1" t="s">
        <v>91</v>
      </c>
      <c r="C18" s="1" t="s">
        <v>38</v>
      </c>
      <c r="D18" s="1" t="s">
        <v>39</v>
      </c>
      <c r="E18" s="1" t="s">
        <v>39</v>
      </c>
      <c r="F18" s="1" t="s">
        <v>39</v>
      </c>
      <c r="G18" s="1" t="s">
        <v>39</v>
      </c>
      <c r="H18" s="1" t="s">
        <v>39</v>
      </c>
      <c r="I18" s="1" t="s">
        <v>39</v>
      </c>
      <c r="J18" s="1" t="s">
        <v>39</v>
      </c>
      <c r="K18" s="1" t="s">
        <v>39</v>
      </c>
      <c r="L18" s="1" t="s">
        <v>39</v>
      </c>
      <c r="M18" s="1" t="s">
        <v>39</v>
      </c>
      <c r="N18" s="1" t="s">
        <v>40</v>
      </c>
      <c r="O18" s="1" t="s">
        <v>42</v>
      </c>
      <c r="P18" s="1" t="s">
        <v>42</v>
      </c>
      <c r="Q18" s="1" t="s">
        <v>39</v>
      </c>
      <c r="R18" s="1" t="s">
        <v>39</v>
      </c>
      <c r="S18" s="1" t="s">
        <v>39</v>
      </c>
      <c r="T18" s="1" t="s">
        <v>39</v>
      </c>
      <c r="U18" s="1" t="s">
        <v>39</v>
      </c>
      <c r="V18" s="1" t="s">
        <v>39</v>
      </c>
      <c r="W18" s="1" t="s">
        <v>42</v>
      </c>
      <c r="X18" s="1" t="s">
        <v>39</v>
      </c>
      <c r="Y18" s="1" t="s">
        <v>42</v>
      </c>
      <c r="Z18" s="1" t="s">
        <v>39</v>
      </c>
      <c r="AA18" s="1" t="s">
        <v>39</v>
      </c>
      <c r="AB18" s="1" t="s">
        <v>39</v>
      </c>
      <c r="AC18" s="1" t="s">
        <v>42</v>
      </c>
      <c r="AD18" s="1" t="s">
        <v>42</v>
      </c>
      <c r="AE18" s="1" t="s">
        <v>42</v>
      </c>
      <c r="AF18" s="1" t="s">
        <v>39</v>
      </c>
      <c r="AG18" s="1" t="s">
        <v>39</v>
      </c>
      <c r="AH18" s="1" t="s">
        <v>39</v>
      </c>
      <c r="AI18" s="1" t="s">
        <v>39</v>
      </c>
      <c r="AJ18" s="1" t="s">
        <v>39</v>
      </c>
      <c r="AK18" s="2"/>
    </row>
    <row r="19" spans="1:37" ht="12.75" x14ac:dyDescent="0.2">
      <c r="A19" s="3">
        <v>43966.952790902782</v>
      </c>
      <c r="B19" s="1" t="s">
        <v>293</v>
      </c>
      <c r="C19" s="1" t="s">
        <v>56</v>
      </c>
      <c r="D19" s="1" t="s">
        <v>39</v>
      </c>
      <c r="E19" s="1" t="s">
        <v>41</v>
      </c>
      <c r="F19" s="1" t="s">
        <v>39</v>
      </c>
      <c r="G19" s="1" t="s">
        <v>39</v>
      </c>
      <c r="H19" s="1" t="s">
        <v>41</v>
      </c>
      <c r="I19" s="1" t="s">
        <v>39</v>
      </c>
      <c r="J19" s="1" t="s">
        <v>41</v>
      </c>
      <c r="K19" s="1" t="s">
        <v>41</v>
      </c>
      <c r="L19" s="1" t="s">
        <v>41</v>
      </c>
      <c r="M19" s="1" t="s">
        <v>41</v>
      </c>
      <c r="N19" s="1" t="s">
        <v>41</v>
      </c>
      <c r="O19" s="1" t="s">
        <v>45</v>
      </c>
      <c r="P19" s="1" t="s">
        <v>45</v>
      </c>
      <c r="Q19" s="1" t="s">
        <v>41</v>
      </c>
      <c r="R19" s="1" t="s">
        <v>39</v>
      </c>
      <c r="S19" s="1" t="s">
        <v>41</v>
      </c>
      <c r="T19" s="1" t="s">
        <v>41</v>
      </c>
      <c r="U19" s="1" t="s">
        <v>41</v>
      </c>
      <c r="V19" s="1" t="s">
        <v>42</v>
      </c>
      <c r="W19" s="1" t="s">
        <v>41</v>
      </c>
      <c r="X19" s="1" t="s">
        <v>41</v>
      </c>
      <c r="Y19" s="1" t="s">
        <v>41</v>
      </c>
      <c r="Z19" s="1" t="s">
        <v>41</v>
      </c>
      <c r="AA19" s="1" t="s">
        <v>41</v>
      </c>
      <c r="AB19" s="1" t="s">
        <v>41</v>
      </c>
      <c r="AC19" s="1" t="s">
        <v>42</v>
      </c>
      <c r="AD19" s="1" t="s">
        <v>41</v>
      </c>
      <c r="AE19" s="1" t="s">
        <v>41</v>
      </c>
      <c r="AF19" s="1" t="s">
        <v>45</v>
      </c>
      <c r="AG19" s="1" t="s">
        <v>42</v>
      </c>
      <c r="AH19" s="1" t="s">
        <v>40</v>
      </c>
      <c r="AI19" s="1" t="s">
        <v>39</v>
      </c>
      <c r="AJ19" s="1" t="s">
        <v>39</v>
      </c>
      <c r="AK19" s="2"/>
    </row>
    <row r="20" spans="1:37" ht="12.75" x14ac:dyDescent="0.2">
      <c r="A20" s="3">
        <v>43967.010794050926</v>
      </c>
      <c r="B20" s="1" t="s">
        <v>164</v>
      </c>
      <c r="C20" s="1" t="s">
        <v>38</v>
      </c>
      <c r="D20" s="1" t="s">
        <v>39</v>
      </c>
      <c r="E20" s="1" t="s">
        <v>39</v>
      </c>
      <c r="F20" s="1" t="s">
        <v>39</v>
      </c>
      <c r="G20" s="1" t="s">
        <v>39</v>
      </c>
      <c r="H20" s="1" t="s">
        <v>40</v>
      </c>
      <c r="I20" s="1" t="s">
        <v>40</v>
      </c>
      <c r="J20" s="1" t="s">
        <v>41</v>
      </c>
      <c r="K20" s="1" t="s">
        <v>41</v>
      </c>
      <c r="L20" s="1" t="s">
        <v>39</v>
      </c>
      <c r="M20" s="1" t="s">
        <v>41</v>
      </c>
      <c r="N20" s="1" t="s">
        <v>39</v>
      </c>
      <c r="O20" s="1" t="s">
        <v>41</v>
      </c>
      <c r="P20" s="1" t="s">
        <v>41</v>
      </c>
      <c r="Q20" s="1" t="s">
        <v>39</v>
      </c>
      <c r="R20" s="1" t="s">
        <v>39</v>
      </c>
      <c r="S20" s="1" t="s">
        <v>39</v>
      </c>
      <c r="T20" s="1" t="s">
        <v>39</v>
      </c>
      <c r="U20" s="1" t="s">
        <v>39</v>
      </c>
      <c r="V20" s="1" t="s">
        <v>41</v>
      </c>
      <c r="W20" s="1" t="s">
        <v>39</v>
      </c>
      <c r="X20" s="1" t="s">
        <v>41</v>
      </c>
      <c r="Y20" s="1" t="s">
        <v>41</v>
      </c>
      <c r="Z20" s="1" t="s">
        <v>39</v>
      </c>
      <c r="AA20" s="1" t="s">
        <v>41</v>
      </c>
      <c r="AB20" s="1" t="s">
        <v>39</v>
      </c>
      <c r="AC20" s="1" t="s">
        <v>39</v>
      </c>
      <c r="AD20" s="1" t="s">
        <v>41</v>
      </c>
      <c r="AE20" s="1" t="s">
        <v>41</v>
      </c>
      <c r="AF20" s="1" t="s">
        <v>39</v>
      </c>
      <c r="AG20" s="1" t="s">
        <v>39</v>
      </c>
      <c r="AH20" s="1" t="s">
        <v>39</v>
      </c>
      <c r="AI20" s="1" t="s">
        <v>39</v>
      </c>
      <c r="AJ20" s="1" t="s">
        <v>39</v>
      </c>
      <c r="AK20" s="2"/>
    </row>
    <row r="21" spans="1:37" ht="12.75" x14ac:dyDescent="0.2">
      <c r="A21" s="3">
        <v>43967.033344085648</v>
      </c>
      <c r="B21" s="1" t="s">
        <v>87</v>
      </c>
      <c r="C21" s="1" t="s">
        <v>62</v>
      </c>
      <c r="D21" s="1" t="s">
        <v>39</v>
      </c>
      <c r="E21" s="1" t="s">
        <v>39</v>
      </c>
      <c r="F21" s="1" t="s">
        <v>39</v>
      </c>
      <c r="G21" s="1" t="s">
        <v>39</v>
      </c>
      <c r="H21" s="1" t="s">
        <v>39</v>
      </c>
      <c r="I21" s="1" t="s">
        <v>39</v>
      </c>
      <c r="J21" s="1" t="s">
        <v>41</v>
      </c>
      <c r="K21" s="1" t="s">
        <v>41</v>
      </c>
      <c r="L21" s="1" t="s">
        <v>39</v>
      </c>
      <c r="M21" s="1" t="s">
        <v>42</v>
      </c>
      <c r="N21" s="1" t="s">
        <v>39</v>
      </c>
      <c r="O21" s="1" t="s">
        <v>45</v>
      </c>
      <c r="P21" s="1" t="s">
        <v>45</v>
      </c>
      <c r="Q21" s="1" t="s">
        <v>39</v>
      </c>
      <c r="R21" s="1" t="s">
        <v>39</v>
      </c>
      <c r="S21" s="1" t="s">
        <v>39</v>
      </c>
      <c r="T21" s="1" t="s">
        <v>41</v>
      </c>
      <c r="U21" s="1" t="s">
        <v>41</v>
      </c>
      <c r="V21" s="1" t="s">
        <v>41</v>
      </c>
      <c r="W21" s="1" t="s">
        <v>42</v>
      </c>
      <c r="X21" s="1" t="s">
        <v>41</v>
      </c>
      <c r="Y21" s="1" t="s">
        <v>39</v>
      </c>
      <c r="Z21" s="1" t="s">
        <v>41</v>
      </c>
      <c r="AA21" s="1" t="s">
        <v>39</v>
      </c>
      <c r="AB21" s="1" t="s">
        <v>39</v>
      </c>
      <c r="AC21" s="1" t="s">
        <v>42</v>
      </c>
      <c r="AD21" s="1" t="s">
        <v>41</v>
      </c>
      <c r="AE21" s="1" t="s">
        <v>39</v>
      </c>
      <c r="AF21" s="1" t="s">
        <v>39</v>
      </c>
      <c r="AG21" s="1" t="s">
        <v>39</v>
      </c>
      <c r="AH21" s="1" t="s">
        <v>39</v>
      </c>
      <c r="AI21" s="1" t="s">
        <v>39</v>
      </c>
      <c r="AJ21" s="1" t="s">
        <v>39</v>
      </c>
      <c r="AK21" s="2"/>
    </row>
    <row r="22" spans="1:37" ht="12.75" x14ac:dyDescent="0.2">
      <c r="A22" s="3">
        <v>43967.046419756945</v>
      </c>
      <c r="B22" s="1" t="s">
        <v>37</v>
      </c>
      <c r="C22" s="1" t="s">
        <v>38</v>
      </c>
      <c r="D22" s="1" t="s">
        <v>40</v>
      </c>
      <c r="E22" s="1" t="s">
        <v>40</v>
      </c>
      <c r="F22" s="1" t="s">
        <v>39</v>
      </c>
      <c r="G22" s="1" t="s">
        <v>39</v>
      </c>
      <c r="H22" s="1" t="s">
        <v>40</v>
      </c>
      <c r="I22" s="1" t="s">
        <v>40</v>
      </c>
      <c r="J22" s="1" t="s">
        <v>40</v>
      </c>
      <c r="K22" s="1" t="s">
        <v>39</v>
      </c>
      <c r="L22" s="1" t="s">
        <v>39</v>
      </c>
      <c r="M22" s="1" t="s">
        <v>39</v>
      </c>
      <c r="N22" s="1" t="s">
        <v>40</v>
      </c>
      <c r="O22" s="1" t="s">
        <v>41</v>
      </c>
      <c r="P22" s="1" t="s">
        <v>41</v>
      </c>
      <c r="Q22" s="1" t="s">
        <v>40</v>
      </c>
      <c r="R22" s="1" t="s">
        <v>40</v>
      </c>
      <c r="S22" s="1" t="s">
        <v>39</v>
      </c>
      <c r="T22" s="1" t="s">
        <v>39</v>
      </c>
      <c r="U22" s="1" t="s">
        <v>39</v>
      </c>
      <c r="V22" s="1" t="s">
        <v>39</v>
      </c>
      <c r="W22" s="1" t="s">
        <v>41</v>
      </c>
      <c r="X22" s="1" t="s">
        <v>39</v>
      </c>
      <c r="Y22" s="1" t="s">
        <v>39</v>
      </c>
      <c r="Z22" s="1" t="s">
        <v>39</v>
      </c>
      <c r="AA22" s="1" t="s">
        <v>40</v>
      </c>
      <c r="AB22" s="1" t="s">
        <v>40</v>
      </c>
      <c r="AC22" s="1" t="s">
        <v>39</v>
      </c>
      <c r="AD22" s="1" t="s">
        <v>41</v>
      </c>
      <c r="AE22" s="1" t="s">
        <v>39</v>
      </c>
      <c r="AF22" s="1" t="s">
        <v>40</v>
      </c>
      <c r="AG22" s="1" t="s">
        <v>40</v>
      </c>
      <c r="AH22" s="1" t="s">
        <v>40</v>
      </c>
      <c r="AI22" s="1" t="s">
        <v>40</v>
      </c>
      <c r="AJ22" s="1" t="s">
        <v>40</v>
      </c>
      <c r="AK22" s="1"/>
    </row>
    <row r="23" spans="1:37" ht="12.75" x14ac:dyDescent="0.2">
      <c r="A23" s="3">
        <v>43967.099347719908</v>
      </c>
      <c r="B23" s="1" t="s">
        <v>117</v>
      </c>
      <c r="C23" s="1" t="s">
        <v>38</v>
      </c>
      <c r="D23" s="1" t="s">
        <v>45</v>
      </c>
      <c r="E23" s="1" t="s">
        <v>45</v>
      </c>
      <c r="F23" s="1" t="s">
        <v>45</v>
      </c>
      <c r="G23" s="1" t="s">
        <v>42</v>
      </c>
      <c r="H23" s="1" t="s">
        <v>45</v>
      </c>
      <c r="I23" s="1" t="s">
        <v>42</v>
      </c>
      <c r="J23" s="1" t="s">
        <v>42</v>
      </c>
      <c r="K23" s="1" t="s">
        <v>42</v>
      </c>
      <c r="L23" s="1" t="s">
        <v>42</v>
      </c>
      <c r="M23" s="1" t="s">
        <v>42</v>
      </c>
      <c r="N23" s="1" t="s">
        <v>42</v>
      </c>
      <c r="O23" s="1" t="s">
        <v>45</v>
      </c>
      <c r="P23" s="1" t="s">
        <v>45</v>
      </c>
      <c r="Q23" s="1" t="s">
        <v>40</v>
      </c>
      <c r="R23" s="1" t="s">
        <v>39</v>
      </c>
      <c r="S23" s="1" t="s">
        <v>41</v>
      </c>
      <c r="T23" s="1" t="s">
        <v>45</v>
      </c>
      <c r="U23" s="1" t="s">
        <v>41</v>
      </c>
      <c r="V23" s="1" t="s">
        <v>45</v>
      </c>
      <c r="W23" s="1" t="s">
        <v>45</v>
      </c>
      <c r="X23" s="1" t="s">
        <v>45</v>
      </c>
      <c r="Y23" s="1" t="s">
        <v>45</v>
      </c>
      <c r="Z23" s="1" t="s">
        <v>45</v>
      </c>
      <c r="AA23" s="1" t="s">
        <v>39</v>
      </c>
      <c r="AB23" s="1" t="s">
        <v>42</v>
      </c>
      <c r="AC23" s="1" t="s">
        <v>45</v>
      </c>
      <c r="AD23" s="1" t="s">
        <v>45</v>
      </c>
      <c r="AE23" s="1" t="s">
        <v>45</v>
      </c>
      <c r="AF23" s="1" t="s">
        <v>45</v>
      </c>
      <c r="AG23" s="1" t="s">
        <v>41</v>
      </c>
      <c r="AH23" s="1" t="s">
        <v>41</v>
      </c>
      <c r="AI23" s="1" t="s">
        <v>45</v>
      </c>
      <c r="AJ23" s="1" t="s">
        <v>45</v>
      </c>
      <c r="AK23" s="1"/>
    </row>
    <row r="24" spans="1:37" ht="12.75" x14ac:dyDescent="0.2">
      <c r="A24" s="3">
        <v>43967.409640821759</v>
      </c>
      <c r="B24" s="1" t="s">
        <v>50</v>
      </c>
      <c r="C24" s="1" t="s">
        <v>47</v>
      </c>
      <c r="D24" s="1" t="s">
        <v>45</v>
      </c>
      <c r="E24" s="1" t="s">
        <v>45</v>
      </c>
      <c r="F24" s="1" t="s">
        <v>45</v>
      </c>
      <c r="G24" s="1" t="s">
        <v>42</v>
      </c>
      <c r="H24" s="1" t="s">
        <v>45</v>
      </c>
      <c r="I24" s="1" t="s">
        <v>45</v>
      </c>
      <c r="J24" s="1" t="s">
        <v>45</v>
      </c>
      <c r="K24" s="1" t="s">
        <v>42</v>
      </c>
      <c r="L24" s="1" t="s">
        <v>41</v>
      </c>
      <c r="M24" s="1" t="s">
        <v>45</v>
      </c>
      <c r="N24" s="1" t="s">
        <v>39</v>
      </c>
      <c r="O24" s="1" t="s">
        <v>45</v>
      </c>
      <c r="P24" s="1" t="s">
        <v>45</v>
      </c>
      <c r="Q24" s="1" t="s">
        <v>39</v>
      </c>
      <c r="R24" s="1" t="s">
        <v>41</v>
      </c>
      <c r="S24" s="1" t="s">
        <v>42</v>
      </c>
      <c r="T24" s="1" t="s">
        <v>41</v>
      </c>
      <c r="U24" s="1" t="s">
        <v>41</v>
      </c>
      <c r="V24" s="1" t="s">
        <v>45</v>
      </c>
      <c r="W24" s="1" t="s">
        <v>45</v>
      </c>
      <c r="X24" s="1" t="s">
        <v>41</v>
      </c>
      <c r="Y24" s="1" t="s">
        <v>45</v>
      </c>
      <c r="Z24" s="1" t="s">
        <v>42</v>
      </c>
      <c r="AA24" s="1" t="s">
        <v>39</v>
      </c>
      <c r="AB24" s="1" t="s">
        <v>41</v>
      </c>
      <c r="AC24" s="1" t="s">
        <v>42</v>
      </c>
      <c r="AD24" s="1" t="s">
        <v>42</v>
      </c>
      <c r="AE24" s="1" t="s">
        <v>45</v>
      </c>
      <c r="AF24" s="1" t="s">
        <v>39</v>
      </c>
      <c r="AG24" s="1" t="s">
        <v>39</v>
      </c>
      <c r="AH24" s="1" t="s">
        <v>39</v>
      </c>
      <c r="AI24" s="1" t="s">
        <v>45</v>
      </c>
      <c r="AJ24" s="1" t="s">
        <v>45</v>
      </c>
      <c r="AK24" s="2"/>
    </row>
    <row r="25" spans="1:37" ht="12.75" x14ac:dyDescent="0.2">
      <c r="A25" s="3">
        <v>43967.620511435191</v>
      </c>
      <c r="B25" s="1" t="s">
        <v>294</v>
      </c>
      <c r="C25" s="1" t="s">
        <v>62</v>
      </c>
      <c r="D25" s="1" t="s">
        <v>39</v>
      </c>
      <c r="E25" s="1" t="s">
        <v>39</v>
      </c>
      <c r="F25" s="1" t="s">
        <v>39</v>
      </c>
      <c r="G25" s="1" t="s">
        <v>39</v>
      </c>
      <c r="H25" s="1" t="s">
        <v>45</v>
      </c>
      <c r="I25" s="1" t="s">
        <v>45</v>
      </c>
      <c r="J25" s="1" t="s">
        <v>39</v>
      </c>
      <c r="K25" s="1" t="s">
        <v>39</v>
      </c>
      <c r="L25" s="1" t="s">
        <v>39</v>
      </c>
      <c r="M25" s="1" t="s">
        <v>42</v>
      </c>
      <c r="N25" s="1" t="s">
        <v>40</v>
      </c>
      <c r="O25" s="1" t="s">
        <v>39</v>
      </c>
      <c r="P25" s="1" t="s">
        <v>39</v>
      </c>
      <c r="Q25" s="1" t="s">
        <v>40</v>
      </c>
      <c r="R25" s="1" t="s">
        <v>39</v>
      </c>
      <c r="S25" s="1" t="s">
        <v>39</v>
      </c>
      <c r="T25" s="1" t="s">
        <v>39</v>
      </c>
      <c r="U25" s="1" t="s">
        <v>39</v>
      </c>
      <c r="V25" s="1" t="s">
        <v>39</v>
      </c>
      <c r="W25" s="1" t="s">
        <v>42</v>
      </c>
      <c r="X25" s="1" t="s">
        <v>39</v>
      </c>
      <c r="Y25" s="1" t="s">
        <v>39</v>
      </c>
      <c r="Z25" s="1" t="s">
        <v>39</v>
      </c>
      <c r="AA25" s="1" t="s">
        <v>40</v>
      </c>
      <c r="AB25" s="1" t="s">
        <v>40</v>
      </c>
      <c r="AC25" s="1" t="s">
        <v>42</v>
      </c>
      <c r="AD25" s="1" t="s">
        <v>42</v>
      </c>
      <c r="AE25" s="1" t="s">
        <v>39</v>
      </c>
      <c r="AF25" s="1" t="s">
        <v>39</v>
      </c>
      <c r="AG25" s="1" t="s">
        <v>39</v>
      </c>
      <c r="AH25" s="1" t="s">
        <v>40</v>
      </c>
      <c r="AI25" s="1" t="s">
        <v>39</v>
      </c>
      <c r="AJ25" s="1" t="s">
        <v>39</v>
      </c>
      <c r="AK25" s="2"/>
    </row>
    <row r="26" spans="1:37" ht="12.75" x14ac:dyDescent="0.2">
      <c r="A26" s="3">
        <v>43967.626184247682</v>
      </c>
      <c r="B26" s="1" t="s">
        <v>78</v>
      </c>
      <c r="C26" s="1" t="s">
        <v>47</v>
      </c>
      <c r="D26" s="1" t="s">
        <v>42</v>
      </c>
      <c r="E26" s="1" t="s">
        <v>42</v>
      </c>
      <c r="F26" s="1" t="s">
        <v>42</v>
      </c>
      <c r="G26" s="1" t="s">
        <v>42</v>
      </c>
      <c r="H26" s="1" t="s">
        <v>41</v>
      </c>
      <c r="I26" s="1" t="s">
        <v>42</v>
      </c>
      <c r="J26" s="1" t="s">
        <v>41</v>
      </c>
      <c r="K26" s="1" t="s">
        <v>39</v>
      </c>
      <c r="L26" s="1" t="s">
        <v>39</v>
      </c>
      <c r="M26" s="1" t="s">
        <v>45</v>
      </c>
      <c r="N26" s="1" t="s">
        <v>39</v>
      </c>
      <c r="O26" s="1" t="s">
        <v>42</v>
      </c>
      <c r="P26" s="1" t="s">
        <v>45</v>
      </c>
      <c r="Q26" s="1" t="s">
        <v>39</v>
      </c>
      <c r="R26" s="1" t="s">
        <v>39</v>
      </c>
      <c r="S26" s="1" t="s">
        <v>39</v>
      </c>
      <c r="T26" s="1" t="s">
        <v>39</v>
      </c>
      <c r="U26" s="1" t="s">
        <v>39</v>
      </c>
      <c r="V26" s="1" t="s">
        <v>39</v>
      </c>
      <c r="W26" s="1" t="s">
        <v>45</v>
      </c>
      <c r="X26" s="1" t="s">
        <v>39</v>
      </c>
      <c r="Y26" s="1" t="s">
        <v>42</v>
      </c>
      <c r="Z26" s="1" t="s">
        <v>42</v>
      </c>
      <c r="AA26" s="1" t="s">
        <v>40</v>
      </c>
      <c r="AB26" s="1" t="s">
        <v>45</v>
      </c>
      <c r="AC26" s="1" t="s">
        <v>45</v>
      </c>
      <c r="AD26" s="1" t="s">
        <v>41</v>
      </c>
      <c r="AE26" s="1" t="s">
        <v>41</v>
      </c>
      <c r="AF26" s="1" t="s">
        <v>39</v>
      </c>
      <c r="AG26" s="1" t="s">
        <v>39</v>
      </c>
      <c r="AH26" s="1" t="s">
        <v>40</v>
      </c>
      <c r="AI26" s="1" t="s">
        <v>41</v>
      </c>
      <c r="AJ26" s="1" t="s">
        <v>41</v>
      </c>
      <c r="AK26" s="2"/>
    </row>
    <row r="27" spans="1:37" ht="12.75" x14ac:dyDescent="0.2">
      <c r="A27" s="3">
        <v>43967.702322662037</v>
      </c>
      <c r="B27" s="1" t="s">
        <v>118</v>
      </c>
      <c r="C27" s="1" t="s">
        <v>38</v>
      </c>
      <c r="D27" s="1" t="s">
        <v>45</v>
      </c>
      <c r="E27" s="1" t="s">
        <v>45</v>
      </c>
      <c r="F27" s="1" t="s">
        <v>45</v>
      </c>
      <c r="G27" s="1" t="s">
        <v>45</v>
      </c>
      <c r="H27" s="1" t="s">
        <v>45</v>
      </c>
      <c r="I27" s="1" t="s">
        <v>45</v>
      </c>
      <c r="J27" s="1" t="s">
        <v>40</v>
      </c>
      <c r="K27" s="1" t="s">
        <v>40</v>
      </c>
      <c r="L27" s="1" t="s">
        <v>40</v>
      </c>
      <c r="M27" s="1" t="s">
        <v>45</v>
      </c>
      <c r="N27" s="1" t="s">
        <v>40</v>
      </c>
      <c r="O27" s="1" t="s">
        <v>45</v>
      </c>
      <c r="P27" s="1" t="s">
        <v>45</v>
      </c>
      <c r="Q27" s="1" t="s">
        <v>41</v>
      </c>
      <c r="R27" s="1" t="s">
        <v>45</v>
      </c>
      <c r="S27" s="1" t="s">
        <v>45</v>
      </c>
      <c r="T27" s="1" t="s">
        <v>45</v>
      </c>
      <c r="U27" s="1" t="s">
        <v>45</v>
      </c>
      <c r="V27" s="1" t="s">
        <v>45</v>
      </c>
      <c r="W27" s="1" t="s">
        <v>45</v>
      </c>
      <c r="X27" s="1" t="s">
        <v>45</v>
      </c>
      <c r="Y27" s="1" t="s">
        <v>40</v>
      </c>
      <c r="Z27" s="1" t="s">
        <v>45</v>
      </c>
      <c r="AA27" s="1" t="s">
        <v>45</v>
      </c>
      <c r="AB27" s="1" t="s">
        <v>40</v>
      </c>
      <c r="AC27" s="1" t="s">
        <v>45</v>
      </c>
      <c r="AD27" s="1" t="s">
        <v>45</v>
      </c>
      <c r="AE27" s="1" t="s">
        <v>40</v>
      </c>
      <c r="AF27" s="1" t="s">
        <v>45</v>
      </c>
      <c r="AG27" s="1" t="s">
        <v>40</v>
      </c>
      <c r="AH27" s="1" t="s">
        <v>40</v>
      </c>
      <c r="AI27" s="1" t="s">
        <v>40</v>
      </c>
      <c r="AJ27" s="1" t="s">
        <v>40</v>
      </c>
      <c r="AK27" s="2"/>
    </row>
    <row r="28" spans="1:37" ht="12.75" x14ac:dyDescent="0.2">
      <c r="A28" s="3">
        <v>43967.704071053246</v>
      </c>
      <c r="B28" s="1" t="s">
        <v>295</v>
      </c>
      <c r="C28" s="1" t="s">
        <v>68</v>
      </c>
      <c r="D28" s="1" t="s">
        <v>39</v>
      </c>
      <c r="E28" s="1" t="s">
        <v>40</v>
      </c>
      <c r="F28" s="1" t="s">
        <v>39</v>
      </c>
      <c r="G28" s="1" t="s">
        <v>40</v>
      </c>
      <c r="H28" s="1" t="s">
        <v>40</v>
      </c>
      <c r="I28" s="1" t="s">
        <v>40</v>
      </c>
      <c r="J28" s="1" t="s">
        <v>41</v>
      </c>
      <c r="K28" s="1" t="s">
        <v>41</v>
      </c>
      <c r="L28" s="1" t="s">
        <v>41</v>
      </c>
      <c r="M28" s="1" t="s">
        <v>41</v>
      </c>
      <c r="N28" s="1" t="s">
        <v>39</v>
      </c>
      <c r="O28" s="1" t="s">
        <v>39</v>
      </c>
      <c r="P28" s="1" t="s">
        <v>39</v>
      </c>
      <c r="Q28" s="1" t="s">
        <v>39</v>
      </c>
      <c r="R28" s="1" t="s">
        <v>40</v>
      </c>
      <c r="S28" s="1" t="s">
        <v>40</v>
      </c>
      <c r="T28" s="1" t="s">
        <v>40</v>
      </c>
      <c r="U28" s="1" t="s">
        <v>40</v>
      </c>
      <c r="V28" s="1" t="s">
        <v>39</v>
      </c>
      <c r="W28" s="1" t="s">
        <v>39</v>
      </c>
      <c r="X28" s="1" t="s">
        <v>39</v>
      </c>
      <c r="Y28" s="1" t="s">
        <v>39</v>
      </c>
      <c r="Z28" s="1" t="s">
        <v>39</v>
      </c>
      <c r="AA28" s="1" t="s">
        <v>39</v>
      </c>
      <c r="AB28" s="1" t="s">
        <v>39</v>
      </c>
      <c r="AC28" s="1" t="s">
        <v>40</v>
      </c>
      <c r="AD28" s="1" t="s">
        <v>39</v>
      </c>
      <c r="AE28" s="1" t="s">
        <v>40</v>
      </c>
      <c r="AF28" s="1" t="s">
        <v>40</v>
      </c>
      <c r="AG28" s="1" t="s">
        <v>40</v>
      </c>
      <c r="AH28" s="1" t="s">
        <v>40</v>
      </c>
      <c r="AI28" s="1" t="s">
        <v>40</v>
      </c>
      <c r="AJ28" s="1" t="s">
        <v>40</v>
      </c>
      <c r="AK28" s="2"/>
    </row>
    <row r="29" spans="1:37" ht="12.75" x14ac:dyDescent="0.2">
      <c r="A29" s="3">
        <v>43967.725205532406</v>
      </c>
      <c r="B29" s="1" t="s">
        <v>129</v>
      </c>
      <c r="C29" s="1" t="s">
        <v>62</v>
      </c>
      <c r="D29" s="1" t="s">
        <v>39</v>
      </c>
      <c r="E29" s="1" t="s">
        <v>42</v>
      </c>
      <c r="F29" s="1" t="s">
        <v>45</v>
      </c>
      <c r="G29" s="1" t="s">
        <v>41</v>
      </c>
      <c r="H29" s="1" t="s">
        <v>45</v>
      </c>
      <c r="I29" s="1" t="s">
        <v>42</v>
      </c>
      <c r="J29" s="1" t="s">
        <v>39</v>
      </c>
      <c r="K29" s="1" t="s">
        <v>45</v>
      </c>
      <c r="L29" s="1" t="s">
        <v>39</v>
      </c>
      <c r="M29" s="1" t="s">
        <v>45</v>
      </c>
      <c r="N29" s="1" t="s">
        <v>39</v>
      </c>
      <c r="O29" s="1" t="s">
        <v>45</v>
      </c>
      <c r="P29" s="1" t="s">
        <v>45</v>
      </c>
      <c r="Q29" s="1" t="s">
        <v>39</v>
      </c>
      <c r="R29" s="1" t="s">
        <v>39</v>
      </c>
      <c r="S29" s="1" t="s">
        <v>39</v>
      </c>
      <c r="T29" s="1" t="s">
        <v>45</v>
      </c>
      <c r="U29" s="1" t="s">
        <v>45</v>
      </c>
      <c r="V29" s="1" t="s">
        <v>42</v>
      </c>
      <c r="W29" s="1" t="s">
        <v>45</v>
      </c>
      <c r="X29" s="1" t="s">
        <v>41</v>
      </c>
      <c r="Y29" s="1" t="s">
        <v>45</v>
      </c>
      <c r="Z29" s="1" t="s">
        <v>45</v>
      </c>
      <c r="AA29" s="1" t="s">
        <v>45</v>
      </c>
      <c r="AB29" s="1" t="s">
        <v>39</v>
      </c>
      <c r="AC29" s="1" t="s">
        <v>42</v>
      </c>
      <c r="AD29" s="1" t="s">
        <v>42</v>
      </c>
      <c r="AE29" s="1" t="s">
        <v>42</v>
      </c>
      <c r="AF29" s="1" t="s">
        <v>39</v>
      </c>
      <c r="AG29" s="1" t="s">
        <v>40</v>
      </c>
      <c r="AH29" s="1" t="s">
        <v>40</v>
      </c>
      <c r="AI29" s="1" t="s">
        <v>41</v>
      </c>
      <c r="AJ29" s="1" t="s">
        <v>41</v>
      </c>
      <c r="AK29" s="2"/>
    </row>
    <row r="30" spans="1:37" ht="12.75" x14ac:dyDescent="0.2">
      <c r="A30" s="3">
        <v>43967.886927175925</v>
      </c>
      <c r="B30" s="1" t="s">
        <v>98</v>
      </c>
      <c r="C30" s="1" t="s">
        <v>64</v>
      </c>
      <c r="D30" s="1" t="s">
        <v>39</v>
      </c>
      <c r="E30" s="1" t="s">
        <v>41</v>
      </c>
      <c r="F30" s="1" t="s">
        <v>39</v>
      </c>
      <c r="G30" s="1" t="s">
        <v>41</v>
      </c>
      <c r="H30" s="1" t="s">
        <v>41</v>
      </c>
      <c r="I30" s="1" t="s">
        <v>41</v>
      </c>
      <c r="J30" s="1" t="s">
        <v>41</v>
      </c>
      <c r="K30" s="1" t="s">
        <v>39</v>
      </c>
      <c r="L30" s="1" t="s">
        <v>39</v>
      </c>
      <c r="M30" s="1" t="s">
        <v>39</v>
      </c>
      <c r="N30" s="1" t="s">
        <v>39</v>
      </c>
      <c r="O30" s="1" t="s">
        <v>42</v>
      </c>
      <c r="P30" s="1" t="s">
        <v>42</v>
      </c>
      <c r="Q30" s="1" t="s">
        <v>39</v>
      </c>
      <c r="R30" s="1" t="s">
        <v>41</v>
      </c>
      <c r="S30" s="1" t="s">
        <v>39</v>
      </c>
      <c r="T30" s="1" t="s">
        <v>41</v>
      </c>
      <c r="U30" s="1" t="s">
        <v>42</v>
      </c>
      <c r="V30" s="1" t="s">
        <v>39</v>
      </c>
      <c r="W30" s="1" t="s">
        <v>42</v>
      </c>
      <c r="X30" s="1" t="s">
        <v>45</v>
      </c>
      <c r="Y30" s="1" t="s">
        <v>45</v>
      </c>
      <c r="Z30" s="1" t="s">
        <v>40</v>
      </c>
      <c r="AA30" s="1" t="s">
        <v>40</v>
      </c>
      <c r="AB30" s="1" t="s">
        <v>42</v>
      </c>
      <c r="AC30" s="1" t="s">
        <v>40</v>
      </c>
      <c r="AD30" s="1" t="s">
        <v>41</v>
      </c>
      <c r="AE30" s="1" t="s">
        <v>39</v>
      </c>
      <c r="AF30" s="1" t="s">
        <v>40</v>
      </c>
      <c r="AG30" s="1" t="s">
        <v>40</v>
      </c>
      <c r="AH30" s="1" t="s">
        <v>40</v>
      </c>
      <c r="AI30" s="1" t="s">
        <v>40</v>
      </c>
      <c r="AJ30" s="1" t="s">
        <v>40</v>
      </c>
      <c r="AK30" s="2"/>
    </row>
    <row r="31" spans="1:37" ht="12.75" x14ac:dyDescent="0.2">
      <c r="A31" s="3">
        <v>43968.048774236115</v>
      </c>
      <c r="B31" s="1" t="s">
        <v>152</v>
      </c>
      <c r="C31" s="1" t="s">
        <v>110</v>
      </c>
      <c r="D31" s="1" t="s">
        <v>39</v>
      </c>
      <c r="E31" s="1" t="s">
        <v>39</v>
      </c>
      <c r="F31" s="1" t="s">
        <v>40</v>
      </c>
      <c r="G31" s="1" t="s">
        <v>39</v>
      </c>
      <c r="H31" s="1" t="s">
        <v>40</v>
      </c>
      <c r="I31" s="1" t="s">
        <v>40</v>
      </c>
      <c r="J31" s="1" t="s">
        <v>39</v>
      </c>
      <c r="K31" s="1" t="s">
        <v>39</v>
      </c>
      <c r="L31" s="1" t="s">
        <v>39</v>
      </c>
      <c r="M31" s="1" t="s">
        <v>39</v>
      </c>
      <c r="N31" s="1" t="s">
        <v>40</v>
      </c>
      <c r="O31" s="1" t="s">
        <v>41</v>
      </c>
      <c r="P31" s="1" t="s">
        <v>41</v>
      </c>
      <c r="Q31" s="1" t="s">
        <v>40</v>
      </c>
      <c r="R31" s="1" t="s">
        <v>40</v>
      </c>
      <c r="S31" s="1" t="s">
        <v>40</v>
      </c>
      <c r="T31" s="1" t="s">
        <v>39</v>
      </c>
      <c r="U31" s="1" t="s">
        <v>41</v>
      </c>
      <c r="V31" s="1" t="s">
        <v>39</v>
      </c>
      <c r="W31" s="1" t="s">
        <v>39</v>
      </c>
      <c r="X31" s="1" t="s">
        <v>39</v>
      </c>
      <c r="Y31" s="1" t="s">
        <v>40</v>
      </c>
      <c r="Z31" s="1" t="s">
        <v>42</v>
      </c>
      <c r="AA31" s="1" t="s">
        <v>39</v>
      </c>
      <c r="AB31" s="1" t="s">
        <v>42</v>
      </c>
      <c r="AC31" s="1" t="s">
        <v>45</v>
      </c>
      <c r="AD31" s="1" t="s">
        <v>45</v>
      </c>
      <c r="AE31" s="1" t="s">
        <v>42</v>
      </c>
      <c r="AF31" s="1" t="s">
        <v>40</v>
      </c>
      <c r="AG31" s="1" t="s">
        <v>40</v>
      </c>
      <c r="AH31" s="1" t="s">
        <v>39</v>
      </c>
      <c r="AI31" s="1" t="s">
        <v>39</v>
      </c>
      <c r="AJ31" s="1" t="s">
        <v>39</v>
      </c>
      <c r="AK31" s="2"/>
    </row>
    <row r="32" spans="1:37" ht="12.75" x14ac:dyDescent="0.2">
      <c r="A32" s="3">
        <v>43968.470994317133</v>
      </c>
      <c r="B32" s="1" t="s">
        <v>122</v>
      </c>
      <c r="C32" s="1" t="s">
        <v>38</v>
      </c>
      <c r="D32" s="1" t="s">
        <v>41</v>
      </c>
      <c r="E32" s="1" t="s">
        <v>39</v>
      </c>
      <c r="F32" s="1" t="s">
        <v>41</v>
      </c>
      <c r="G32" s="1" t="s">
        <v>39</v>
      </c>
      <c r="H32" s="1" t="s">
        <v>41</v>
      </c>
      <c r="I32" s="1" t="s">
        <v>39</v>
      </c>
      <c r="J32" s="1" t="s">
        <v>39</v>
      </c>
      <c r="K32" s="1" t="s">
        <v>41</v>
      </c>
      <c r="L32" s="1" t="s">
        <v>41</v>
      </c>
      <c r="M32" s="1" t="s">
        <v>41</v>
      </c>
      <c r="N32" s="1" t="s">
        <v>39</v>
      </c>
      <c r="O32" s="1" t="s">
        <v>41</v>
      </c>
      <c r="P32" s="1" t="s">
        <v>41</v>
      </c>
      <c r="Q32" s="1" t="s">
        <v>41</v>
      </c>
      <c r="R32" s="1" t="s">
        <v>39</v>
      </c>
      <c r="S32" s="1" t="s">
        <v>42</v>
      </c>
      <c r="T32" s="1" t="s">
        <v>39</v>
      </c>
      <c r="U32" s="1" t="s">
        <v>39</v>
      </c>
      <c r="V32" s="1" t="s">
        <v>42</v>
      </c>
      <c r="W32" s="1" t="s">
        <v>41</v>
      </c>
      <c r="X32" s="1" t="s">
        <v>41</v>
      </c>
      <c r="Y32" s="1" t="s">
        <v>41</v>
      </c>
      <c r="Z32" s="1" t="s">
        <v>41</v>
      </c>
      <c r="AA32" s="1" t="s">
        <v>39</v>
      </c>
      <c r="AB32" s="1" t="s">
        <v>39</v>
      </c>
      <c r="AC32" s="1" t="s">
        <v>39</v>
      </c>
      <c r="AD32" s="1" t="s">
        <v>41</v>
      </c>
      <c r="AE32" s="1" t="s">
        <v>41</v>
      </c>
      <c r="AF32" s="1" t="s">
        <v>41</v>
      </c>
      <c r="AG32" s="1" t="s">
        <v>39</v>
      </c>
      <c r="AH32" s="1" t="s">
        <v>42</v>
      </c>
      <c r="AI32" s="1" t="s">
        <v>41</v>
      </c>
      <c r="AJ32" s="1" t="s">
        <v>41</v>
      </c>
      <c r="AK32" s="1"/>
    </row>
    <row r="33" spans="1:37" ht="12.75" x14ac:dyDescent="0.2">
      <c r="A33" s="3">
        <v>43968.477016956022</v>
      </c>
      <c r="B33" s="1" t="s">
        <v>55</v>
      </c>
      <c r="C33" s="1" t="s">
        <v>56</v>
      </c>
      <c r="D33" s="1" t="s">
        <v>39</v>
      </c>
      <c r="E33" s="1" t="s">
        <v>39</v>
      </c>
      <c r="F33" s="1" t="s">
        <v>41</v>
      </c>
      <c r="G33" s="1" t="s">
        <v>39</v>
      </c>
      <c r="H33" s="1" t="s">
        <v>39</v>
      </c>
      <c r="I33" s="1" t="s">
        <v>39</v>
      </c>
      <c r="J33" s="1" t="s">
        <v>39</v>
      </c>
      <c r="K33" s="1" t="s">
        <v>39</v>
      </c>
      <c r="L33" s="1" t="s">
        <v>41</v>
      </c>
      <c r="M33" s="1" t="s">
        <v>41</v>
      </c>
      <c r="N33" s="1" t="s">
        <v>39</v>
      </c>
      <c r="O33" s="1" t="s">
        <v>45</v>
      </c>
      <c r="P33" s="1" t="s">
        <v>45</v>
      </c>
      <c r="Q33" s="1" t="s">
        <v>41</v>
      </c>
      <c r="R33" s="1" t="s">
        <v>39</v>
      </c>
      <c r="S33" s="1" t="s">
        <v>39</v>
      </c>
      <c r="T33" s="1" t="s">
        <v>39</v>
      </c>
      <c r="U33" s="1" t="s">
        <v>39</v>
      </c>
      <c r="V33" s="1" t="s">
        <v>41</v>
      </c>
      <c r="W33" s="1" t="s">
        <v>42</v>
      </c>
      <c r="X33" s="1" t="s">
        <v>41</v>
      </c>
      <c r="Y33" s="1" t="s">
        <v>42</v>
      </c>
      <c r="Z33" s="1" t="s">
        <v>42</v>
      </c>
      <c r="AA33" s="1" t="s">
        <v>41</v>
      </c>
      <c r="AB33" s="1" t="s">
        <v>41</v>
      </c>
      <c r="AC33" s="1" t="s">
        <v>39</v>
      </c>
      <c r="AD33" s="1" t="s">
        <v>41</v>
      </c>
      <c r="AE33" s="1" t="s">
        <v>41</v>
      </c>
      <c r="AF33" s="1" t="s">
        <v>39</v>
      </c>
      <c r="AG33" s="1" t="s">
        <v>39</v>
      </c>
      <c r="AH33" s="1" t="s">
        <v>39</v>
      </c>
      <c r="AI33" s="1" t="s">
        <v>39</v>
      </c>
      <c r="AJ33" s="1" t="s">
        <v>39</v>
      </c>
      <c r="AK33" s="2" t="s">
        <v>296</v>
      </c>
    </row>
    <row r="34" spans="1:37" ht="12.75" x14ac:dyDescent="0.2">
      <c r="A34" s="3">
        <v>43968.479815347222</v>
      </c>
      <c r="B34" s="1" t="s">
        <v>124</v>
      </c>
      <c r="C34" s="1" t="s">
        <v>75</v>
      </c>
      <c r="D34" s="1" t="s">
        <v>41</v>
      </c>
      <c r="E34" s="1" t="s">
        <v>42</v>
      </c>
      <c r="F34" s="1" t="s">
        <v>41</v>
      </c>
      <c r="G34" s="1" t="s">
        <v>39</v>
      </c>
      <c r="H34" s="1" t="s">
        <v>42</v>
      </c>
      <c r="I34" s="1" t="s">
        <v>42</v>
      </c>
      <c r="J34" s="1" t="s">
        <v>39</v>
      </c>
      <c r="K34" s="1" t="s">
        <v>41</v>
      </c>
      <c r="L34" s="1" t="s">
        <v>41</v>
      </c>
      <c r="M34" s="1" t="s">
        <v>41</v>
      </c>
      <c r="N34" s="1" t="s">
        <v>41</v>
      </c>
      <c r="O34" s="1" t="s">
        <v>41</v>
      </c>
      <c r="P34" s="1" t="s">
        <v>41</v>
      </c>
      <c r="Q34" s="1" t="s">
        <v>41</v>
      </c>
      <c r="R34" s="1" t="s">
        <v>42</v>
      </c>
      <c r="S34" s="1" t="s">
        <v>45</v>
      </c>
      <c r="T34" s="1" t="s">
        <v>41</v>
      </c>
      <c r="U34" s="1" t="s">
        <v>41</v>
      </c>
      <c r="V34" s="1" t="s">
        <v>39</v>
      </c>
      <c r="W34" s="1" t="s">
        <v>41</v>
      </c>
      <c r="X34" s="1" t="s">
        <v>41</v>
      </c>
      <c r="Y34" s="1" t="s">
        <v>41</v>
      </c>
      <c r="Z34" s="1" t="s">
        <v>41</v>
      </c>
      <c r="AA34" s="1" t="s">
        <v>39</v>
      </c>
      <c r="AB34" s="1" t="s">
        <v>39</v>
      </c>
      <c r="AC34" s="1" t="s">
        <v>39</v>
      </c>
      <c r="AD34" s="1" t="s">
        <v>39</v>
      </c>
      <c r="AE34" s="1" t="s">
        <v>41</v>
      </c>
      <c r="AF34" s="1" t="s">
        <v>39</v>
      </c>
      <c r="AG34" s="1" t="s">
        <v>39</v>
      </c>
      <c r="AH34" s="1" t="s">
        <v>39</v>
      </c>
      <c r="AI34" s="1" t="s">
        <v>41</v>
      </c>
      <c r="AJ34" s="1" t="s">
        <v>41</v>
      </c>
      <c r="AK34" s="2" t="s">
        <v>297</v>
      </c>
    </row>
    <row r="35" spans="1:37" ht="12.75" x14ac:dyDescent="0.2">
      <c r="A35" s="3">
        <v>43968.481903298612</v>
      </c>
      <c r="B35" s="1" t="s">
        <v>203</v>
      </c>
      <c r="C35" s="1" t="s">
        <v>58</v>
      </c>
      <c r="D35" s="1" t="s">
        <v>45</v>
      </c>
      <c r="E35" s="1" t="s">
        <v>45</v>
      </c>
      <c r="F35" s="1" t="s">
        <v>45</v>
      </c>
      <c r="G35" s="1" t="s">
        <v>45</v>
      </c>
      <c r="H35" s="1" t="s">
        <v>41</v>
      </c>
      <c r="I35" s="1" t="s">
        <v>45</v>
      </c>
      <c r="J35" s="1" t="s">
        <v>39</v>
      </c>
      <c r="K35" s="1" t="s">
        <v>41</v>
      </c>
      <c r="L35" s="1" t="s">
        <v>41</v>
      </c>
      <c r="M35" s="1" t="s">
        <v>41</v>
      </c>
      <c r="N35" s="1" t="s">
        <v>41</v>
      </c>
      <c r="O35" s="1" t="s">
        <v>45</v>
      </c>
      <c r="P35" s="1" t="s">
        <v>45</v>
      </c>
      <c r="Q35" s="1" t="s">
        <v>42</v>
      </c>
      <c r="R35" s="1" t="s">
        <v>39</v>
      </c>
      <c r="S35" s="1" t="s">
        <v>39</v>
      </c>
      <c r="T35" s="1" t="s">
        <v>39</v>
      </c>
      <c r="U35" s="1" t="s">
        <v>41</v>
      </c>
      <c r="V35" s="1" t="s">
        <v>41</v>
      </c>
      <c r="W35" s="1" t="s">
        <v>45</v>
      </c>
      <c r="X35" s="1" t="s">
        <v>42</v>
      </c>
      <c r="Y35" s="1" t="s">
        <v>45</v>
      </c>
      <c r="Z35" s="1" t="s">
        <v>42</v>
      </c>
      <c r="AA35" s="1" t="s">
        <v>39</v>
      </c>
      <c r="AB35" s="1" t="s">
        <v>39</v>
      </c>
      <c r="AC35" s="1" t="s">
        <v>41</v>
      </c>
      <c r="AD35" s="1" t="s">
        <v>45</v>
      </c>
      <c r="AE35" s="1" t="s">
        <v>42</v>
      </c>
      <c r="AF35" s="1" t="s">
        <v>45</v>
      </c>
      <c r="AG35" s="1" t="s">
        <v>42</v>
      </c>
      <c r="AH35" s="1" t="s">
        <v>41</v>
      </c>
      <c r="AI35" s="1" t="s">
        <v>45</v>
      </c>
      <c r="AJ35" s="1" t="s">
        <v>42</v>
      </c>
      <c r="AK35" s="2" t="s">
        <v>111</v>
      </c>
    </row>
    <row r="36" spans="1:37" ht="12.75" x14ac:dyDescent="0.2">
      <c r="A36" s="3">
        <v>43968.635412858799</v>
      </c>
      <c r="B36" s="1" t="s">
        <v>61</v>
      </c>
      <c r="C36" s="1" t="s">
        <v>58</v>
      </c>
      <c r="D36" s="1" t="s">
        <v>41</v>
      </c>
      <c r="E36" s="1" t="s">
        <v>41</v>
      </c>
      <c r="F36" s="1" t="s">
        <v>41</v>
      </c>
      <c r="G36" s="1" t="s">
        <v>41</v>
      </c>
      <c r="H36" s="1" t="s">
        <v>39</v>
      </c>
      <c r="I36" s="1" t="s">
        <v>42</v>
      </c>
      <c r="J36" s="1" t="s">
        <v>42</v>
      </c>
      <c r="K36" s="1" t="s">
        <v>45</v>
      </c>
      <c r="L36" s="1" t="s">
        <v>45</v>
      </c>
      <c r="M36" s="1" t="s">
        <v>45</v>
      </c>
      <c r="N36" s="1" t="s">
        <v>39</v>
      </c>
      <c r="O36" s="1" t="s">
        <v>41</v>
      </c>
      <c r="P36" s="1" t="s">
        <v>41</v>
      </c>
      <c r="Q36" s="1" t="s">
        <v>41</v>
      </c>
      <c r="R36" s="1" t="s">
        <v>41</v>
      </c>
      <c r="S36" s="1" t="s">
        <v>42</v>
      </c>
      <c r="T36" s="1" t="s">
        <v>42</v>
      </c>
      <c r="U36" s="1" t="s">
        <v>41</v>
      </c>
      <c r="V36" s="1" t="s">
        <v>42</v>
      </c>
      <c r="W36" s="1" t="s">
        <v>42</v>
      </c>
      <c r="X36" s="1" t="s">
        <v>39</v>
      </c>
      <c r="Y36" s="1" t="s">
        <v>41</v>
      </c>
      <c r="Z36" s="1" t="s">
        <v>41</v>
      </c>
      <c r="AA36" s="1" t="s">
        <v>39</v>
      </c>
      <c r="AB36" s="1" t="s">
        <v>41</v>
      </c>
      <c r="AC36" s="1" t="s">
        <v>41</v>
      </c>
      <c r="AD36" s="1" t="s">
        <v>42</v>
      </c>
      <c r="AE36" s="1" t="s">
        <v>41</v>
      </c>
      <c r="AF36" s="1" t="s">
        <v>42</v>
      </c>
      <c r="AG36" s="1" t="s">
        <v>39</v>
      </c>
      <c r="AH36" s="1" t="s">
        <v>39</v>
      </c>
      <c r="AI36" s="1" t="s">
        <v>41</v>
      </c>
      <c r="AJ36" s="1" t="s">
        <v>41</v>
      </c>
      <c r="AK36" s="2"/>
    </row>
    <row r="37" spans="1:37" ht="12.75" x14ac:dyDescent="0.2">
      <c r="A37" s="3">
        <v>43968.680845763884</v>
      </c>
      <c r="B37" s="1" t="s">
        <v>298</v>
      </c>
      <c r="C37" s="1" t="s">
        <v>68</v>
      </c>
      <c r="D37" s="1" t="s">
        <v>41</v>
      </c>
      <c r="E37" s="1" t="s">
        <v>45</v>
      </c>
      <c r="F37" s="1" t="s">
        <v>41</v>
      </c>
      <c r="G37" s="1" t="s">
        <v>39</v>
      </c>
      <c r="H37" s="1" t="s">
        <v>45</v>
      </c>
      <c r="I37" s="1" t="s">
        <v>39</v>
      </c>
      <c r="J37" s="1" t="s">
        <v>45</v>
      </c>
      <c r="K37" s="1" t="s">
        <v>45</v>
      </c>
      <c r="L37" s="1" t="s">
        <v>45</v>
      </c>
      <c r="M37" s="1" t="s">
        <v>41</v>
      </c>
      <c r="N37" s="1" t="s">
        <v>41</v>
      </c>
      <c r="O37" s="1" t="s">
        <v>41</v>
      </c>
      <c r="P37" s="1" t="s">
        <v>41</v>
      </c>
      <c r="Q37" s="1" t="s">
        <v>42</v>
      </c>
      <c r="R37" s="1" t="s">
        <v>41</v>
      </c>
      <c r="S37" s="1" t="s">
        <v>39</v>
      </c>
      <c r="T37" s="1" t="s">
        <v>41</v>
      </c>
      <c r="U37" s="1" t="s">
        <v>41</v>
      </c>
      <c r="V37" s="1" t="s">
        <v>41</v>
      </c>
      <c r="W37" s="1" t="s">
        <v>42</v>
      </c>
      <c r="X37" s="1" t="s">
        <v>42</v>
      </c>
      <c r="Y37" s="1" t="s">
        <v>42</v>
      </c>
      <c r="Z37" s="1" t="s">
        <v>41</v>
      </c>
      <c r="AA37" s="1" t="s">
        <v>40</v>
      </c>
      <c r="AB37" s="1" t="s">
        <v>40</v>
      </c>
      <c r="AC37" s="1" t="s">
        <v>45</v>
      </c>
      <c r="AD37" s="1" t="s">
        <v>41</v>
      </c>
      <c r="AE37" s="1" t="s">
        <v>41</v>
      </c>
      <c r="AF37" s="1" t="s">
        <v>39</v>
      </c>
      <c r="AG37" s="1" t="s">
        <v>39</v>
      </c>
      <c r="AH37" s="1" t="s">
        <v>39</v>
      </c>
      <c r="AI37" s="1" t="s">
        <v>39</v>
      </c>
      <c r="AJ37" s="1" t="s">
        <v>41</v>
      </c>
      <c r="AK37" s="2"/>
    </row>
    <row r="38" spans="1:37" ht="12.75" x14ac:dyDescent="0.2">
      <c r="A38" s="3">
        <v>43968.8716240625</v>
      </c>
      <c r="B38" s="1" t="s">
        <v>299</v>
      </c>
      <c r="C38" s="1" t="s">
        <v>38</v>
      </c>
      <c r="D38" s="1" t="s">
        <v>41</v>
      </c>
      <c r="E38" s="1" t="s">
        <v>41</v>
      </c>
      <c r="F38" s="1" t="s">
        <v>41</v>
      </c>
      <c r="G38" s="1" t="s">
        <v>42</v>
      </c>
      <c r="H38" s="1" t="s">
        <v>39</v>
      </c>
      <c r="I38" s="1" t="s">
        <v>41</v>
      </c>
      <c r="J38" s="1" t="s">
        <v>41</v>
      </c>
      <c r="K38" s="1" t="s">
        <v>41</v>
      </c>
      <c r="L38" s="1" t="s">
        <v>41</v>
      </c>
      <c r="M38" s="1" t="s">
        <v>41</v>
      </c>
      <c r="N38" s="1" t="s">
        <v>41</v>
      </c>
      <c r="O38" s="1" t="s">
        <v>41</v>
      </c>
      <c r="P38" s="1" t="s">
        <v>41</v>
      </c>
      <c r="Q38" s="1" t="s">
        <v>41</v>
      </c>
      <c r="R38" s="1" t="s">
        <v>42</v>
      </c>
      <c r="S38" s="1" t="s">
        <v>41</v>
      </c>
      <c r="T38" s="1" t="s">
        <v>41</v>
      </c>
      <c r="U38" s="1" t="s">
        <v>41</v>
      </c>
      <c r="V38" s="1" t="s">
        <v>42</v>
      </c>
      <c r="W38" s="1" t="s">
        <v>45</v>
      </c>
      <c r="X38" s="1" t="s">
        <v>41</v>
      </c>
      <c r="Y38" s="1" t="s">
        <v>41</v>
      </c>
      <c r="Z38" s="1" t="s">
        <v>41</v>
      </c>
      <c r="AA38" s="1" t="s">
        <v>41</v>
      </c>
      <c r="AB38" s="1" t="s">
        <v>39</v>
      </c>
      <c r="AC38" s="1" t="s">
        <v>41</v>
      </c>
      <c r="AD38" s="1" t="s">
        <v>42</v>
      </c>
      <c r="AE38" s="1" t="s">
        <v>41</v>
      </c>
      <c r="AF38" s="1" t="s">
        <v>40</v>
      </c>
      <c r="AG38" s="1" t="s">
        <v>40</v>
      </c>
      <c r="AH38" s="1" t="s">
        <v>41</v>
      </c>
      <c r="AI38" s="1" t="s">
        <v>41</v>
      </c>
      <c r="AJ38" s="1" t="s">
        <v>41</v>
      </c>
      <c r="AK38" s="1"/>
    </row>
    <row r="39" spans="1:37" ht="12.75" x14ac:dyDescent="0.2">
      <c r="A39" s="3">
        <v>43968.955372175929</v>
      </c>
      <c r="B39" s="1" t="s">
        <v>57</v>
      </c>
      <c r="C39" s="1" t="s">
        <v>49</v>
      </c>
      <c r="D39" s="1" t="s">
        <v>41</v>
      </c>
      <c r="E39" s="1" t="s">
        <v>41</v>
      </c>
      <c r="F39" s="1" t="s">
        <v>41</v>
      </c>
      <c r="G39" s="1" t="s">
        <v>41</v>
      </c>
      <c r="H39" s="1" t="s">
        <v>39</v>
      </c>
      <c r="I39" s="1" t="s">
        <v>41</v>
      </c>
      <c r="J39" s="1" t="s">
        <v>41</v>
      </c>
      <c r="K39" s="1" t="s">
        <v>41</v>
      </c>
      <c r="L39" s="1" t="s">
        <v>41</v>
      </c>
      <c r="M39" s="1" t="s">
        <v>41</v>
      </c>
      <c r="N39" s="1" t="s">
        <v>41</v>
      </c>
      <c r="O39" s="1" t="s">
        <v>42</v>
      </c>
      <c r="P39" s="1" t="s">
        <v>42</v>
      </c>
      <c r="Q39" s="1" t="s">
        <v>41</v>
      </c>
      <c r="R39" s="1" t="s">
        <v>39</v>
      </c>
      <c r="S39" s="1" t="s">
        <v>39</v>
      </c>
      <c r="T39" s="1" t="s">
        <v>41</v>
      </c>
      <c r="U39" s="1" t="s">
        <v>41</v>
      </c>
      <c r="V39" s="1" t="s">
        <v>41</v>
      </c>
      <c r="W39" s="1" t="s">
        <v>42</v>
      </c>
      <c r="X39" s="1" t="s">
        <v>41</v>
      </c>
      <c r="Y39" s="1" t="s">
        <v>41</v>
      </c>
      <c r="Z39" s="1" t="s">
        <v>41</v>
      </c>
      <c r="AA39" s="1" t="s">
        <v>41</v>
      </c>
      <c r="AB39" s="1" t="s">
        <v>41</v>
      </c>
      <c r="AC39" s="1" t="s">
        <v>41</v>
      </c>
      <c r="AD39" s="1" t="s">
        <v>41</v>
      </c>
      <c r="AE39" s="1" t="s">
        <v>41</v>
      </c>
      <c r="AF39" s="1" t="s">
        <v>39</v>
      </c>
      <c r="AG39" s="1" t="s">
        <v>39</v>
      </c>
      <c r="AH39" s="1" t="s">
        <v>39</v>
      </c>
      <c r="AI39" s="1" t="s">
        <v>41</v>
      </c>
      <c r="AJ39" s="1" t="s">
        <v>41</v>
      </c>
      <c r="AK39" s="1"/>
    </row>
    <row r="40" spans="1:37" ht="12.75" x14ac:dyDescent="0.2">
      <c r="A40" s="3">
        <v>43969.029764050923</v>
      </c>
      <c r="B40" s="1" t="s">
        <v>300</v>
      </c>
      <c r="C40" s="1" t="s">
        <v>68</v>
      </c>
      <c r="D40" s="1" t="s">
        <v>41</v>
      </c>
      <c r="E40" s="1" t="s">
        <v>39</v>
      </c>
      <c r="F40" s="1" t="s">
        <v>39</v>
      </c>
      <c r="G40" s="1" t="s">
        <v>41</v>
      </c>
      <c r="H40" s="1" t="s">
        <v>39</v>
      </c>
      <c r="I40" s="1" t="s">
        <v>39</v>
      </c>
      <c r="J40" s="1" t="s">
        <v>42</v>
      </c>
      <c r="K40" s="1" t="s">
        <v>42</v>
      </c>
      <c r="L40" s="1" t="s">
        <v>42</v>
      </c>
      <c r="M40" s="1" t="s">
        <v>42</v>
      </c>
      <c r="N40" s="1" t="s">
        <v>41</v>
      </c>
      <c r="O40" s="1" t="s">
        <v>41</v>
      </c>
      <c r="P40" s="1" t="s">
        <v>41</v>
      </c>
      <c r="Q40" s="1" t="s">
        <v>39</v>
      </c>
      <c r="R40" s="1" t="s">
        <v>39</v>
      </c>
      <c r="S40" s="1" t="s">
        <v>39</v>
      </c>
      <c r="T40" s="1" t="s">
        <v>41</v>
      </c>
      <c r="U40" s="1" t="s">
        <v>39</v>
      </c>
      <c r="V40" s="1" t="s">
        <v>42</v>
      </c>
      <c r="W40" s="1" t="s">
        <v>45</v>
      </c>
      <c r="X40" s="1" t="s">
        <v>41</v>
      </c>
      <c r="Y40" s="1" t="s">
        <v>39</v>
      </c>
      <c r="Z40" s="1" t="s">
        <v>39</v>
      </c>
      <c r="AA40" s="1" t="s">
        <v>39</v>
      </c>
      <c r="AB40" s="1" t="s">
        <v>39</v>
      </c>
      <c r="AC40" s="1" t="s">
        <v>41</v>
      </c>
      <c r="AD40" s="1" t="s">
        <v>41</v>
      </c>
      <c r="AE40" s="1" t="s">
        <v>39</v>
      </c>
      <c r="AF40" s="1" t="s">
        <v>39</v>
      </c>
      <c r="AG40" s="1" t="s">
        <v>39</v>
      </c>
      <c r="AH40" s="1" t="s">
        <v>41</v>
      </c>
      <c r="AI40" s="1" t="s">
        <v>39</v>
      </c>
      <c r="AJ40" s="1" t="s">
        <v>39</v>
      </c>
      <c r="AK40" s="2"/>
    </row>
    <row r="41" spans="1:37" ht="12.75" x14ac:dyDescent="0.2">
      <c r="A41" s="3">
        <v>43969.054934108797</v>
      </c>
      <c r="B41" s="1" t="s">
        <v>183</v>
      </c>
      <c r="C41" s="1" t="s">
        <v>62</v>
      </c>
      <c r="D41" s="1" t="s">
        <v>40</v>
      </c>
      <c r="E41" s="1" t="s">
        <v>39</v>
      </c>
      <c r="F41" s="1" t="s">
        <v>39</v>
      </c>
      <c r="G41" s="1" t="s">
        <v>39</v>
      </c>
      <c r="H41" s="1" t="s">
        <v>39</v>
      </c>
      <c r="I41" s="1" t="s">
        <v>39</v>
      </c>
      <c r="J41" s="1" t="s">
        <v>39</v>
      </c>
      <c r="K41" s="1" t="s">
        <v>39</v>
      </c>
      <c r="L41" s="1" t="s">
        <v>39</v>
      </c>
      <c r="M41" s="1" t="s">
        <v>41</v>
      </c>
      <c r="N41" s="1" t="s">
        <v>39</v>
      </c>
      <c r="O41" s="1" t="s">
        <v>39</v>
      </c>
      <c r="P41" s="1" t="s">
        <v>39</v>
      </c>
      <c r="Q41" s="1" t="s">
        <v>39</v>
      </c>
      <c r="R41" s="1" t="s">
        <v>40</v>
      </c>
      <c r="S41" s="1" t="s">
        <v>40</v>
      </c>
      <c r="T41" s="1" t="s">
        <v>39</v>
      </c>
      <c r="U41" s="1" t="s">
        <v>39</v>
      </c>
      <c r="V41" s="1" t="s">
        <v>39</v>
      </c>
      <c r="W41" s="1" t="s">
        <v>39</v>
      </c>
      <c r="X41" s="1" t="s">
        <v>39</v>
      </c>
      <c r="Y41" s="1" t="s">
        <v>39</v>
      </c>
      <c r="Z41" s="1" t="s">
        <v>41</v>
      </c>
      <c r="AA41" s="1" t="s">
        <v>39</v>
      </c>
      <c r="AB41" s="1" t="s">
        <v>42</v>
      </c>
      <c r="AC41" s="1" t="s">
        <v>41</v>
      </c>
      <c r="AD41" s="1" t="s">
        <v>41</v>
      </c>
      <c r="AE41" s="1" t="s">
        <v>40</v>
      </c>
      <c r="AF41" s="1" t="s">
        <v>40</v>
      </c>
      <c r="AG41" s="1" t="s">
        <v>40</v>
      </c>
      <c r="AH41" s="1" t="s">
        <v>40</v>
      </c>
      <c r="AI41" s="1" t="s">
        <v>40</v>
      </c>
      <c r="AJ41" s="1" t="s">
        <v>40</v>
      </c>
      <c r="AK41" s="2"/>
    </row>
    <row r="42" spans="1:37" ht="12.75" x14ac:dyDescent="0.2">
      <c r="A42" s="3">
        <v>43969.073459664352</v>
      </c>
      <c r="B42" s="1" t="s">
        <v>131</v>
      </c>
      <c r="C42" s="1" t="s">
        <v>38</v>
      </c>
      <c r="D42" s="1" t="s">
        <v>39</v>
      </c>
      <c r="E42" s="1" t="s">
        <v>39</v>
      </c>
      <c r="F42" s="1" t="s">
        <v>39</v>
      </c>
      <c r="G42" s="1" t="s">
        <v>39</v>
      </c>
      <c r="H42" s="1" t="s">
        <v>39</v>
      </c>
      <c r="I42" s="1" t="s">
        <v>39</v>
      </c>
      <c r="J42" s="1" t="s">
        <v>39</v>
      </c>
      <c r="K42" s="1" t="s">
        <v>41</v>
      </c>
      <c r="L42" s="1" t="s">
        <v>42</v>
      </c>
      <c r="M42" s="1" t="s">
        <v>42</v>
      </c>
      <c r="N42" s="1" t="s">
        <v>39</v>
      </c>
      <c r="O42" s="1" t="s">
        <v>41</v>
      </c>
      <c r="P42" s="1" t="s">
        <v>41</v>
      </c>
      <c r="Q42" s="1" t="s">
        <v>41</v>
      </c>
      <c r="R42" s="1" t="s">
        <v>39</v>
      </c>
      <c r="S42" s="1" t="s">
        <v>39</v>
      </c>
      <c r="T42" s="1" t="s">
        <v>39</v>
      </c>
      <c r="U42" s="1" t="s">
        <v>39</v>
      </c>
      <c r="V42" s="1" t="s">
        <v>39</v>
      </c>
      <c r="W42" s="1" t="s">
        <v>42</v>
      </c>
      <c r="X42" s="1" t="s">
        <v>39</v>
      </c>
      <c r="Y42" s="1" t="s">
        <v>42</v>
      </c>
      <c r="Z42" s="1" t="s">
        <v>39</v>
      </c>
      <c r="AA42" s="1" t="s">
        <v>40</v>
      </c>
      <c r="AB42" s="1" t="s">
        <v>42</v>
      </c>
      <c r="AC42" s="1" t="s">
        <v>42</v>
      </c>
      <c r="AD42" s="1" t="s">
        <v>42</v>
      </c>
      <c r="AE42" s="1" t="s">
        <v>42</v>
      </c>
      <c r="AF42" s="1" t="s">
        <v>42</v>
      </c>
      <c r="AG42" s="1" t="s">
        <v>39</v>
      </c>
      <c r="AH42" s="1" t="s">
        <v>39</v>
      </c>
      <c r="AI42" s="1" t="s">
        <v>39</v>
      </c>
      <c r="AJ42" s="1" t="s">
        <v>39</v>
      </c>
      <c r="AK42" s="2" t="s">
        <v>111</v>
      </c>
    </row>
    <row r="43" spans="1:37" ht="12.75" x14ac:dyDescent="0.2">
      <c r="A43" s="3">
        <v>43969.175421354172</v>
      </c>
      <c r="B43" s="1" t="s">
        <v>301</v>
      </c>
      <c r="C43" s="1" t="s">
        <v>302</v>
      </c>
      <c r="D43" s="1" t="s">
        <v>39</v>
      </c>
      <c r="E43" s="1" t="s">
        <v>39</v>
      </c>
      <c r="F43" s="1" t="s">
        <v>39</v>
      </c>
      <c r="G43" s="1" t="s">
        <v>41</v>
      </c>
      <c r="H43" s="1" t="s">
        <v>40</v>
      </c>
      <c r="I43" s="1" t="s">
        <v>40</v>
      </c>
      <c r="J43" s="1" t="s">
        <v>41</v>
      </c>
      <c r="K43" s="1" t="s">
        <v>41</v>
      </c>
      <c r="L43" s="1" t="s">
        <v>41</v>
      </c>
      <c r="M43" s="1" t="s">
        <v>41</v>
      </c>
      <c r="N43" s="1" t="s">
        <v>41</v>
      </c>
      <c r="O43" s="1" t="s">
        <v>41</v>
      </c>
      <c r="P43" s="1" t="s">
        <v>41</v>
      </c>
      <c r="Q43" s="1" t="s">
        <v>41</v>
      </c>
      <c r="R43" s="1" t="s">
        <v>40</v>
      </c>
      <c r="S43" s="1" t="s">
        <v>41</v>
      </c>
      <c r="T43" s="1" t="s">
        <v>39</v>
      </c>
      <c r="U43" s="1" t="s">
        <v>41</v>
      </c>
      <c r="V43" s="1" t="s">
        <v>39</v>
      </c>
      <c r="W43" s="1" t="s">
        <v>41</v>
      </c>
      <c r="X43" s="1" t="s">
        <v>41</v>
      </c>
      <c r="Y43" s="1" t="s">
        <v>39</v>
      </c>
      <c r="Z43" s="1" t="s">
        <v>41</v>
      </c>
      <c r="AA43" s="1" t="s">
        <v>39</v>
      </c>
      <c r="AB43" s="1" t="s">
        <v>39</v>
      </c>
      <c r="AC43" s="1" t="s">
        <v>41</v>
      </c>
      <c r="AD43" s="1" t="s">
        <v>41</v>
      </c>
      <c r="AE43" s="1" t="s">
        <v>42</v>
      </c>
      <c r="AF43" s="1" t="s">
        <v>41</v>
      </c>
      <c r="AG43" s="1" t="s">
        <v>41</v>
      </c>
      <c r="AH43" s="1" t="s">
        <v>39</v>
      </c>
      <c r="AI43" s="1" t="s">
        <v>39</v>
      </c>
      <c r="AJ43" s="1" t="s">
        <v>39</v>
      </c>
      <c r="AK43" s="2"/>
    </row>
    <row r="44" spans="1:37" ht="12.75" x14ac:dyDescent="0.2">
      <c r="A44" s="3">
        <v>43969.428930590278</v>
      </c>
      <c r="B44" s="1" t="s">
        <v>74</v>
      </c>
      <c r="C44" s="1" t="s">
        <v>75</v>
      </c>
      <c r="D44" s="1" t="s">
        <v>39</v>
      </c>
      <c r="E44" s="1" t="s">
        <v>39</v>
      </c>
      <c r="F44" s="1" t="s">
        <v>39</v>
      </c>
      <c r="G44" s="1" t="s">
        <v>39</v>
      </c>
      <c r="H44" s="1" t="s">
        <v>39</v>
      </c>
      <c r="I44" s="1" t="s">
        <v>39</v>
      </c>
      <c r="J44" s="1" t="s">
        <v>39</v>
      </c>
      <c r="K44" s="1" t="s">
        <v>41</v>
      </c>
      <c r="L44" s="1" t="s">
        <v>41</v>
      </c>
      <c r="M44" s="1" t="s">
        <v>41</v>
      </c>
      <c r="N44" s="1" t="s">
        <v>39</v>
      </c>
      <c r="O44" s="1" t="s">
        <v>42</v>
      </c>
      <c r="P44" s="1" t="s">
        <v>42</v>
      </c>
      <c r="Q44" s="1" t="s">
        <v>39</v>
      </c>
      <c r="R44" s="1" t="s">
        <v>39</v>
      </c>
      <c r="S44" s="1" t="s">
        <v>42</v>
      </c>
      <c r="T44" s="1" t="s">
        <v>41</v>
      </c>
      <c r="U44" s="1" t="s">
        <v>39</v>
      </c>
      <c r="V44" s="1" t="s">
        <v>39</v>
      </c>
      <c r="W44" s="1" t="s">
        <v>39</v>
      </c>
      <c r="X44" s="1" t="s">
        <v>39</v>
      </c>
      <c r="Y44" s="1" t="s">
        <v>42</v>
      </c>
      <c r="Z44" s="1" t="s">
        <v>41</v>
      </c>
      <c r="AA44" s="1" t="s">
        <v>39</v>
      </c>
      <c r="AB44" s="1" t="s">
        <v>41</v>
      </c>
      <c r="AC44" s="1" t="s">
        <v>41</v>
      </c>
      <c r="AD44" s="1" t="s">
        <v>41</v>
      </c>
      <c r="AE44" s="1" t="s">
        <v>41</v>
      </c>
      <c r="AF44" s="1" t="s">
        <v>42</v>
      </c>
      <c r="AG44" s="1" t="s">
        <v>39</v>
      </c>
      <c r="AH44" s="1" t="s">
        <v>39</v>
      </c>
      <c r="AI44" s="1" t="s">
        <v>39</v>
      </c>
      <c r="AJ44" s="1" t="s">
        <v>39</v>
      </c>
      <c r="AK44" s="2"/>
    </row>
    <row r="45" spans="1:37" ht="12.75" x14ac:dyDescent="0.2">
      <c r="A45" s="3">
        <v>43969.49890791667</v>
      </c>
      <c r="B45" s="1" t="s">
        <v>133</v>
      </c>
      <c r="C45" s="1" t="s">
        <v>47</v>
      </c>
      <c r="D45" s="1" t="s">
        <v>40</v>
      </c>
      <c r="E45" s="1" t="s">
        <v>39</v>
      </c>
      <c r="F45" s="1" t="s">
        <v>39</v>
      </c>
      <c r="G45" s="1" t="s">
        <v>40</v>
      </c>
      <c r="H45" s="1" t="s">
        <v>40</v>
      </c>
      <c r="I45" s="1" t="s">
        <v>40</v>
      </c>
      <c r="J45" s="1" t="s">
        <v>40</v>
      </c>
      <c r="K45" s="1" t="s">
        <v>42</v>
      </c>
      <c r="L45" s="1" t="s">
        <v>42</v>
      </c>
      <c r="M45" s="1" t="s">
        <v>42</v>
      </c>
      <c r="N45" s="1" t="s">
        <v>40</v>
      </c>
      <c r="O45" s="1" t="s">
        <v>45</v>
      </c>
      <c r="P45" s="1" t="s">
        <v>45</v>
      </c>
      <c r="Q45" s="1" t="s">
        <v>40</v>
      </c>
      <c r="R45" s="1" t="s">
        <v>39</v>
      </c>
      <c r="S45" s="1" t="s">
        <v>39</v>
      </c>
      <c r="T45" s="1" t="s">
        <v>39</v>
      </c>
      <c r="U45" s="1" t="s">
        <v>39</v>
      </c>
      <c r="V45" s="1" t="s">
        <v>40</v>
      </c>
      <c r="W45" s="1" t="s">
        <v>41</v>
      </c>
      <c r="X45" s="1" t="s">
        <v>42</v>
      </c>
      <c r="Y45" s="1" t="s">
        <v>39</v>
      </c>
      <c r="Z45" s="1" t="s">
        <v>41</v>
      </c>
      <c r="AA45" s="1" t="s">
        <v>40</v>
      </c>
      <c r="AB45" s="1" t="s">
        <v>39</v>
      </c>
      <c r="AC45" s="1" t="s">
        <v>45</v>
      </c>
      <c r="AD45" s="1" t="s">
        <v>45</v>
      </c>
      <c r="AE45" s="1" t="s">
        <v>41</v>
      </c>
      <c r="AF45" s="1" t="s">
        <v>40</v>
      </c>
      <c r="AG45" s="1" t="s">
        <v>40</v>
      </c>
      <c r="AH45" s="1" t="s">
        <v>40</v>
      </c>
      <c r="AI45" s="1" t="s">
        <v>40</v>
      </c>
      <c r="AJ45" s="1" t="s">
        <v>40</v>
      </c>
      <c r="AK45" s="2" t="s">
        <v>303</v>
      </c>
    </row>
    <row r="46" spans="1:37" ht="12.75" x14ac:dyDescent="0.2">
      <c r="A46" s="3">
        <v>43969.748219606481</v>
      </c>
      <c r="B46" s="1" t="s">
        <v>304</v>
      </c>
      <c r="C46" s="1" t="s">
        <v>58</v>
      </c>
      <c r="D46" s="1" t="s">
        <v>41</v>
      </c>
      <c r="E46" s="1" t="s">
        <v>39</v>
      </c>
      <c r="F46" s="1" t="s">
        <v>41</v>
      </c>
      <c r="G46" s="1" t="s">
        <v>41</v>
      </c>
      <c r="H46" s="1" t="s">
        <v>39</v>
      </c>
      <c r="I46" s="1" t="s">
        <v>41</v>
      </c>
      <c r="J46" s="1" t="s">
        <v>41</v>
      </c>
      <c r="K46" s="1" t="s">
        <v>41</v>
      </c>
      <c r="L46" s="1" t="s">
        <v>41</v>
      </c>
      <c r="M46" s="1" t="s">
        <v>41</v>
      </c>
      <c r="N46" s="1" t="s">
        <v>41</v>
      </c>
      <c r="O46" s="1" t="s">
        <v>41</v>
      </c>
      <c r="P46" s="1" t="s">
        <v>41</v>
      </c>
      <c r="Q46" s="1" t="s">
        <v>41</v>
      </c>
      <c r="R46" s="1" t="s">
        <v>41</v>
      </c>
      <c r="S46" s="1" t="s">
        <v>39</v>
      </c>
      <c r="T46" s="1" t="s">
        <v>41</v>
      </c>
      <c r="U46" s="1" t="s">
        <v>41</v>
      </c>
      <c r="V46" s="1" t="s">
        <v>42</v>
      </c>
      <c r="W46" s="1" t="s">
        <v>39</v>
      </c>
      <c r="X46" s="1" t="s">
        <v>41</v>
      </c>
      <c r="Y46" s="1" t="s">
        <v>41</v>
      </c>
      <c r="Z46" s="1" t="s">
        <v>41</v>
      </c>
      <c r="AA46" s="1" t="s">
        <v>39</v>
      </c>
      <c r="AB46" s="1" t="s">
        <v>39</v>
      </c>
      <c r="AC46" s="1" t="s">
        <v>41</v>
      </c>
      <c r="AD46" s="1" t="s">
        <v>41</v>
      </c>
      <c r="AE46" s="1" t="s">
        <v>41</v>
      </c>
      <c r="AF46" s="1" t="s">
        <v>41</v>
      </c>
      <c r="AG46" s="1" t="s">
        <v>39</v>
      </c>
      <c r="AH46" s="1" t="s">
        <v>41</v>
      </c>
      <c r="AI46" s="1" t="s">
        <v>41</v>
      </c>
      <c r="AJ46" s="1" t="s">
        <v>41</v>
      </c>
      <c r="AK46" s="2"/>
    </row>
    <row r="47" spans="1:37" ht="12.75" x14ac:dyDescent="0.2">
      <c r="A47" s="3">
        <v>43969.809662881948</v>
      </c>
      <c r="B47" s="1" t="s">
        <v>89</v>
      </c>
      <c r="C47" s="1" t="s">
        <v>62</v>
      </c>
      <c r="D47" s="1" t="s">
        <v>45</v>
      </c>
      <c r="E47" s="1" t="s">
        <v>45</v>
      </c>
      <c r="F47" s="1" t="s">
        <v>45</v>
      </c>
      <c r="G47" s="1" t="s">
        <v>41</v>
      </c>
      <c r="H47" s="1" t="s">
        <v>45</v>
      </c>
      <c r="I47" s="1" t="s">
        <v>45</v>
      </c>
      <c r="J47" s="1" t="s">
        <v>41</v>
      </c>
      <c r="K47" s="1" t="s">
        <v>45</v>
      </c>
      <c r="L47" s="1" t="s">
        <v>45</v>
      </c>
      <c r="M47" s="1" t="s">
        <v>45</v>
      </c>
      <c r="N47" s="1" t="s">
        <v>41</v>
      </c>
      <c r="O47" s="1" t="s">
        <v>41</v>
      </c>
      <c r="P47" s="1" t="s">
        <v>41</v>
      </c>
      <c r="Q47" s="1" t="s">
        <v>41</v>
      </c>
      <c r="R47" s="1" t="s">
        <v>41</v>
      </c>
      <c r="S47" s="1" t="s">
        <v>41</v>
      </c>
      <c r="T47" s="1" t="s">
        <v>41</v>
      </c>
      <c r="U47" s="1" t="s">
        <v>42</v>
      </c>
      <c r="V47" s="1" t="s">
        <v>45</v>
      </c>
      <c r="W47" s="1" t="s">
        <v>45</v>
      </c>
      <c r="X47" s="1" t="s">
        <v>41</v>
      </c>
      <c r="Y47" s="1" t="s">
        <v>41</v>
      </c>
      <c r="Z47" s="1" t="s">
        <v>45</v>
      </c>
      <c r="AA47" s="1" t="s">
        <v>41</v>
      </c>
      <c r="AB47" s="1" t="s">
        <v>41</v>
      </c>
      <c r="AC47" s="1" t="s">
        <v>45</v>
      </c>
      <c r="AD47" s="1" t="s">
        <v>45</v>
      </c>
      <c r="AE47" s="1" t="s">
        <v>45</v>
      </c>
      <c r="AF47" s="1" t="s">
        <v>45</v>
      </c>
      <c r="AG47" s="1" t="s">
        <v>45</v>
      </c>
      <c r="AH47" s="1" t="s">
        <v>39</v>
      </c>
      <c r="AI47" s="1" t="s">
        <v>39</v>
      </c>
      <c r="AJ47" s="1" t="s">
        <v>39</v>
      </c>
      <c r="AK47" s="2"/>
    </row>
    <row r="48" spans="1:37" ht="12.75" x14ac:dyDescent="0.2">
      <c r="A48" s="3">
        <v>43969.84446010417</v>
      </c>
      <c r="B48" s="1" t="s">
        <v>67</v>
      </c>
      <c r="C48" s="1" t="s">
        <v>68</v>
      </c>
      <c r="D48" s="1" t="s">
        <v>41</v>
      </c>
      <c r="E48" s="1" t="s">
        <v>41</v>
      </c>
      <c r="F48" s="1" t="s">
        <v>41</v>
      </c>
      <c r="G48" s="1" t="s">
        <v>40</v>
      </c>
      <c r="H48" s="1" t="s">
        <v>41</v>
      </c>
      <c r="I48" s="1" t="s">
        <v>40</v>
      </c>
      <c r="J48" s="1" t="s">
        <v>41</v>
      </c>
      <c r="K48" s="1" t="s">
        <v>41</v>
      </c>
      <c r="L48" s="1" t="s">
        <v>41</v>
      </c>
      <c r="M48" s="1" t="s">
        <v>41</v>
      </c>
      <c r="N48" s="1" t="s">
        <v>40</v>
      </c>
      <c r="O48" s="1" t="s">
        <v>45</v>
      </c>
      <c r="P48" s="1" t="s">
        <v>41</v>
      </c>
      <c r="Q48" s="1" t="s">
        <v>40</v>
      </c>
      <c r="R48" s="1" t="s">
        <v>40</v>
      </c>
      <c r="S48" s="1" t="s">
        <v>40</v>
      </c>
      <c r="T48" s="1" t="s">
        <v>39</v>
      </c>
      <c r="U48" s="1" t="s">
        <v>42</v>
      </c>
      <c r="V48" s="1" t="s">
        <v>39</v>
      </c>
      <c r="W48" s="1" t="s">
        <v>42</v>
      </c>
      <c r="X48" s="1" t="s">
        <v>42</v>
      </c>
      <c r="Y48" s="1" t="s">
        <v>45</v>
      </c>
      <c r="Z48" s="1" t="s">
        <v>45</v>
      </c>
      <c r="AA48" s="1" t="s">
        <v>39</v>
      </c>
      <c r="AB48" s="1" t="s">
        <v>42</v>
      </c>
      <c r="AC48" s="1" t="s">
        <v>42</v>
      </c>
      <c r="AD48" s="1" t="s">
        <v>42</v>
      </c>
      <c r="AE48" s="1" t="s">
        <v>41</v>
      </c>
      <c r="AF48" s="1" t="s">
        <v>40</v>
      </c>
      <c r="AG48" s="1" t="s">
        <v>40</v>
      </c>
      <c r="AH48" s="1" t="s">
        <v>40</v>
      </c>
      <c r="AI48" s="1" t="s">
        <v>40</v>
      </c>
      <c r="AJ48" s="1" t="s">
        <v>40</v>
      </c>
      <c r="AK48" s="2"/>
    </row>
    <row r="49" spans="1:37" ht="12.75" x14ac:dyDescent="0.2">
      <c r="A49" s="3">
        <v>43969.875637199075</v>
      </c>
      <c r="B49" s="1" t="s">
        <v>305</v>
      </c>
      <c r="C49" s="1" t="s">
        <v>62</v>
      </c>
      <c r="D49" s="1" t="s">
        <v>40</v>
      </c>
      <c r="E49" s="1" t="s">
        <v>40</v>
      </c>
      <c r="F49" s="1" t="s">
        <v>40</v>
      </c>
      <c r="G49" s="1" t="s">
        <v>39</v>
      </c>
      <c r="H49" s="1" t="s">
        <v>39</v>
      </c>
      <c r="I49" s="1" t="s">
        <v>40</v>
      </c>
      <c r="J49" s="1" t="s">
        <v>40</v>
      </c>
      <c r="K49" s="1" t="s">
        <v>39</v>
      </c>
      <c r="L49" s="1" t="s">
        <v>39</v>
      </c>
      <c r="M49" s="1" t="s">
        <v>42</v>
      </c>
      <c r="N49" s="1" t="s">
        <v>41</v>
      </c>
      <c r="O49" s="1" t="s">
        <v>41</v>
      </c>
      <c r="P49" s="1" t="s">
        <v>41</v>
      </c>
      <c r="Q49" s="1" t="s">
        <v>41</v>
      </c>
      <c r="R49" s="1" t="s">
        <v>41</v>
      </c>
      <c r="S49" s="1" t="s">
        <v>42</v>
      </c>
      <c r="T49" s="1" t="s">
        <v>40</v>
      </c>
      <c r="U49" s="1" t="s">
        <v>40</v>
      </c>
      <c r="V49" s="1" t="s">
        <v>40</v>
      </c>
      <c r="W49" s="1" t="s">
        <v>40</v>
      </c>
      <c r="X49" s="1" t="s">
        <v>39</v>
      </c>
      <c r="Y49" s="1" t="s">
        <v>39</v>
      </c>
      <c r="Z49" s="1" t="s">
        <v>39</v>
      </c>
      <c r="AA49" s="1" t="s">
        <v>39</v>
      </c>
      <c r="AB49" s="1" t="s">
        <v>39</v>
      </c>
      <c r="AC49" s="1" t="s">
        <v>41</v>
      </c>
      <c r="AD49" s="1" t="s">
        <v>41</v>
      </c>
      <c r="AE49" s="1" t="s">
        <v>39</v>
      </c>
      <c r="AF49" s="1" t="s">
        <v>40</v>
      </c>
      <c r="AG49" s="1" t="s">
        <v>40</v>
      </c>
      <c r="AH49" s="1" t="s">
        <v>40</v>
      </c>
      <c r="AI49" s="1" t="s">
        <v>40</v>
      </c>
      <c r="AJ49" s="1" t="s">
        <v>40</v>
      </c>
      <c r="AK49" s="1"/>
    </row>
    <row r="50" spans="1:37" ht="12.75" x14ac:dyDescent="0.2">
      <c r="A50" s="3">
        <v>43969.943751736108</v>
      </c>
      <c r="B50" s="1" t="s">
        <v>76</v>
      </c>
      <c r="C50" s="1" t="s">
        <v>60</v>
      </c>
      <c r="D50" s="1" t="s">
        <v>40</v>
      </c>
      <c r="E50" s="1" t="s">
        <v>40</v>
      </c>
      <c r="F50" s="1" t="s">
        <v>40</v>
      </c>
      <c r="G50" s="1" t="s">
        <v>40</v>
      </c>
      <c r="H50" s="1" t="s">
        <v>40</v>
      </c>
      <c r="I50" s="1" t="s">
        <v>40</v>
      </c>
      <c r="J50" s="1" t="s">
        <v>40</v>
      </c>
      <c r="K50" s="1" t="s">
        <v>40</v>
      </c>
      <c r="L50" s="1" t="s">
        <v>40</v>
      </c>
      <c r="M50" s="1" t="s">
        <v>40</v>
      </c>
      <c r="N50" s="1" t="s">
        <v>40</v>
      </c>
      <c r="O50" s="1" t="s">
        <v>40</v>
      </c>
      <c r="P50" s="1" t="s">
        <v>40</v>
      </c>
      <c r="Q50" s="1" t="s">
        <v>40</v>
      </c>
      <c r="R50" s="1" t="s">
        <v>40</v>
      </c>
      <c r="S50" s="1" t="s">
        <v>40</v>
      </c>
      <c r="T50" s="1" t="s">
        <v>40</v>
      </c>
      <c r="U50" s="1" t="s">
        <v>40</v>
      </c>
      <c r="V50" s="1" t="s">
        <v>40</v>
      </c>
      <c r="W50" s="1" t="s">
        <v>40</v>
      </c>
      <c r="X50" s="1" t="s">
        <v>40</v>
      </c>
      <c r="Y50" s="1" t="s">
        <v>40</v>
      </c>
      <c r="Z50" s="1" t="s">
        <v>40</v>
      </c>
      <c r="AA50" s="1" t="s">
        <v>40</v>
      </c>
      <c r="AB50" s="1" t="s">
        <v>40</v>
      </c>
      <c r="AC50" s="1" t="s">
        <v>40</v>
      </c>
      <c r="AD50" s="1" t="s">
        <v>40</v>
      </c>
      <c r="AE50" s="1" t="s">
        <v>40</v>
      </c>
      <c r="AF50" s="1" t="s">
        <v>40</v>
      </c>
      <c r="AG50" s="1" t="s">
        <v>40</v>
      </c>
      <c r="AH50" s="1" t="s">
        <v>40</v>
      </c>
      <c r="AI50" s="1" t="s">
        <v>40</v>
      </c>
      <c r="AJ50" s="1" t="s">
        <v>40</v>
      </c>
      <c r="AK50" s="1"/>
    </row>
    <row r="51" spans="1:37" ht="12.75" x14ac:dyDescent="0.2">
      <c r="A51" s="3">
        <v>43970.028627557869</v>
      </c>
      <c r="B51" s="1" t="s">
        <v>123</v>
      </c>
      <c r="C51" s="1" t="s">
        <v>38</v>
      </c>
      <c r="D51" s="1" t="s">
        <v>39</v>
      </c>
      <c r="E51" s="1" t="s">
        <v>41</v>
      </c>
      <c r="F51" s="1" t="s">
        <v>42</v>
      </c>
      <c r="G51" s="1" t="s">
        <v>41</v>
      </c>
      <c r="H51" s="1" t="s">
        <v>39</v>
      </c>
      <c r="I51" s="1" t="s">
        <v>39</v>
      </c>
      <c r="J51" s="1" t="s">
        <v>39</v>
      </c>
      <c r="K51" s="1" t="s">
        <v>39</v>
      </c>
      <c r="L51" s="1" t="s">
        <v>39</v>
      </c>
      <c r="M51" s="1" t="s">
        <v>41</v>
      </c>
      <c r="N51" s="1" t="s">
        <v>39</v>
      </c>
      <c r="O51" s="1" t="s">
        <v>41</v>
      </c>
      <c r="P51" s="1" t="s">
        <v>41</v>
      </c>
      <c r="Q51" s="1" t="s">
        <v>39</v>
      </c>
      <c r="R51" s="1" t="s">
        <v>39</v>
      </c>
      <c r="S51" s="1" t="s">
        <v>39</v>
      </c>
      <c r="T51" s="1" t="s">
        <v>39</v>
      </c>
      <c r="U51" s="1" t="s">
        <v>40</v>
      </c>
      <c r="V51" s="1" t="s">
        <v>39</v>
      </c>
      <c r="W51" s="1" t="s">
        <v>42</v>
      </c>
      <c r="X51" s="1" t="s">
        <v>39</v>
      </c>
      <c r="Y51" s="1" t="s">
        <v>45</v>
      </c>
      <c r="Z51" s="1" t="s">
        <v>41</v>
      </c>
      <c r="AA51" s="1" t="s">
        <v>40</v>
      </c>
      <c r="AB51" s="1" t="s">
        <v>39</v>
      </c>
      <c r="AC51" s="1" t="s">
        <v>42</v>
      </c>
      <c r="AD51" s="1" t="s">
        <v>41</v>
      </c>
      <c r="AE51" s="1" t="s">
        <v>41</v>
      </c>
      <c r="AF51" s="1" t="s">
        <v>45</v>
      </c>
      <c r="AG51" s="1" t="s">
        <v>39</v>
      </c>
      <c r="AH51" s="1" t="s">
        <v>41</v>
      </c>
      <c r="AI51" s="1" t="s">
        <v>39</v>
      </c>
      <c r="AJ51" s="1" t="s">
        <v>39</v>
      </c>
      <c r="AK51" s="2"/>
    </row>
    <row r="52" spans="1:37" ht="12.75" x14ac:dyDescent="0.2">
      <c r="A52" s="3">
        <v>43970.037220925922</v>
      </c>
      <c r="B52" s="1" t="s">
        <v>107</v>
      </c>
      <c r="C52" s="1" t="s">
        <v>38</v>
      </c>
      <c r="D52" s="1" t="s">
        <v>39</v>
      </c>
      <c r="E52" s="1" t="s">
        <v>40</v>
      </c>
      <c r="F52" s="1" t="s">
        <v>40</v>
      </c>
      <c r="G52" s="1" t="s">
        <v>40</v>
      </c>
      <c r="H52" s="1" t="s">
        <v>40</v>
      </c>
      <c r="I52" s="1" t="s">
        <v>40</v>
      </c>
      <c r="J52" s="1" t="s">
        <v>40</v>
      </c>
      <c r="K52" s="1" t="s">
        <v>40</v>
      </c>
      <c r="L52" s="1" t="s">
        <v>40</v>
      </c>
      <c r="M52" s="1" t="s">
        <v>39</v>
      </c>
      <c r="N52" s="1" t="s">
        <v>40</v>
      </c>
      <c r="O52" s="1" t="s">
        <v>39</v>
      </c>
      <c r="P52" s="1" t="s">
        <v>39</v>
      </c>
      <c r="Q52" s="1" t="s">
        <v>39</v>
      </c>
      <c r="R52" s="1" t="s">
        <v>40</v>
      </c>
      <c r="S52" s="1" t="s">
        <v>39</v>
      </c>
      <c r="T52" s="1" t="s">
        <v>40</v>
      </c>
      <c r="U52" s="1" t="s">
        <v>39</v>
      </c>
      <c r="V52" s="1" t="s">
        <v>39</v>
      </c>
      <c r="W52" s="1" t="s">
        <v>39</v>
      </c>
      <c r="X52" s="1" t="s">
        <v>39</v>
      </c>
      <c r="Y52" s="1" t="s">
        <v>39</v>
      </c>
      <c r="Z52" s="1" t="s">
        <v>39</v>
      </c>
      <c r="AA52" s="1" t="s">
        <v>39</v>
      </c>
      <c r="AB52" s="1" t="s">
        <v>39</v>
      </c>
      <c r="AC52" s="1" t="s">
        <v>39</v>
      </c>
      <c r="AD52" s="1" t="s">
        <v>41</v>
      </c>
      <c r="AE52" s="1" t="s">
        <v>39</v>
      </c>
      <c r="AF52" s="1" t="s">
        <v>41</v>
      </c>
      <c r="AG52" s="1" t="s">
        <v>40</v>
      </c>
      <c r="AH52" s="1" t="s">
        <v>40</v>
      </c>
      <c r="AI52" s="1" t="s">
        <v>40</v>
      </c>
      <c r="AJ52" s="1" t="s">
        <v>40</v>
      </c>
      <c r="AK52" s="2"/>
    </row>
    <row r="53" spans="1:37" ht="12.75" x14ac:dyDescent="0.2">
      <c r="A53" s="3">
        <v>43970.069295243055</v>
      </c>
      <c r="B53" s="1" t="s">
        <v>97</v>
      </c>
      <c r="C53" s="1" t="s">
        <v>38</v>
      </c>
      <c r="D53" s="1" t="s">
        <v>39</v>
      </c>
      <c r="E53" s="1" t="s">
        <v>39</v>
      </c>
      <c r="F53" s="1" t="s">
        <v>39</v>
      </c>
      <c r="G53" s="1" t="s">
        <v>40</v>
      </c>
      <c r="H53" s="1" t="s">
        <v>40</v>
      </c>
      <c r="I53" s="1" t="s">
        <v>40</v>
      </c>
      <c r="J53" s="1" t="s">
        <v>40</v>
      </c>
      <c r="K53" s="1" t="s">
        <v>39</v>
      </c>
      <c r="L53" s="1" t="s">
        <v>39</v>
      </c>
      <c r="M53" s="1" t="s">
        <v>42</v>
      </c>
      <c r="N53" s="1" t="s">
        <v>39</v>
      </c>
      <c r="O53" s="1" t="s">
        <v>41</v>
      </c>
      <c r="P53" s="1" t="s">
        <v>41</v>
      </c>
      <c r="Q53" s="1" t="s">
        <v>39</v>
      </c>
      <c r="R53" s="1" t="s">
        <v>39</v>
      </c>
      <c r="S53" s="1" t="s">
        <v>39</v>
      </c>
      <c r="T53" s="1" t="s">
        <v>41</v>
      </c>
      <c r="U53" s="1" t="s">
        <v>41</v>
      </c>
      <c r="V53" s="1" t="s">
        <v>41</v>
      </c>
      <c r="W53" s="1" t="s">
        <v>42</v>
      </c>
      <c r="X53" s="1" t="s">
        <v>42</v>
      </c>
      <c r="Y53" s="1" t="s">
        <v>41</v>
      </c>
      <c r="Z53" s="1" t="s">
        <v>41</v>
      </c>
      <c r="AA53" s="1" t="s">
        <v>39</v>
      </c>
      <c r="AB53" s="1" t="s">
        <v>41</v>
      </c>
      <c r="AC53" s="1" t="s">
        <v>39</v>
      </c>
      <c r="AD53" s="1" t="s">
        <v>39</v>
      </c>
      <c r="AE53" s="1" t="s">
        <v>41</v>
      </c>
      <c r="AF53" s="1" t="s">
        <v>40</v>
      </c>
      <c r="AG53" s="1" t="s">
        <v>40</v>
      </c>
      <c r="AH53" s="1" t="s">
        <v>40</v>
      </c>
      <c r="AI53" s="1" t="s">
        <v>39</v>
      </c>
      <c r="AJ53" s="1" t="s">
        <v>39</v>
      </c>
      <c r="AK53" s="2"/>
    </row>
    <row r="54" spans="1:37" ht="12.75" x14ac:dyDescent="0.2">
      <c r="A54" s="3">
        <v>43970.309068125003</v>
      </c>
      <c r="B54" s="1" t="s">
        <v>213</v>
      </c>
      <c r="C54" s="1" t="s">
        <v>137</v>
      </c>
      <c r="D54" s="1" t="s">
        <v>42</v>
      </c>
      <c r="E54" s="1" t="s">
        <v>39</v>
      </c>
      <c r="F54" s="1" t="s">
        <v>39</v>
      </c>
      <c r="G54" s="1" t="s">
        <v>42</v>
      </c>
      <c r="H54" s="1" t="s">
        <v>42</v>
      </c>
      <c r="I54" s="1" t="s">
        <v>39</v>
      </c>
      <c r="J54" s="1" t="s">
        <v>45</v>
      </c>
      <c r="K54" s="1" t="s">
        <v>45</v>
      </c>
      <c r="L54" s="1" t="s">
        <v>45</v>
      </c>
      <c r="M54" s="1" t="s">
        <v>45</v>
      </c>
      <c r="N54" s="1" t="s">
        <v>41</v>
      </c>
      <c r="O54" s="1" t="s">
        <v>45</v>
      </c>
      <c r="P54" s="1" t="s">
        <v>42</v>
      </c>
      <c r="Q54" s="1" t="s">
        <v>40</v>
      </c>
      <c r="R54" s="1" t="s">
        <v>41</v>
      </c>
      <c r="S54" s="1" t="s">
        <v>42</v>
      </c>
      <c r="T54" s="1" t="s">
        <v>39</v>
      </c>
      <c r="U54" s="1" t="s">
        <v>41</v>
      </c>
      <c r="V54" s="1" t="s">
        <v>42</v>
      </c>
      <c r="W54" s="1" t="s">
        <v>41</v>
      </c>
      <c r="X54" s="1" t="s">
        <v>39</v>
      </c>
      <c r="Y54" s="1" t="s">
        <v>39</v>
      </c>
      <c r="Z54" s="1" t="s">
        <v>39</v>
      </c>
      <c r="AA54" s="1" t="s">
        <v>39</v>
      </c>
      <c r="AB54" s="1" t="s">
        <v>41</v>
      </c>
      <c r="AC54" s="1" t="s">
        <v>39</v>
      </c>
      <c r="AD54" s="1" t="s">
        <v>42</v>
      </c>
      <c r="AE54" s="1" t="s">
        <v>45</v>
      </c>
      <c r="AF54" s="1" t="s">
        <v>41</v>
      </c>
      <c r="AG54" s="1" t="s">
        <v>41</v>
      </c>
      <c r="AH54" s="1" t="s">
        <v>41</v>
      </c>
      <c r="AI54" s="1" t="s">
        <v>42</v>
      </c>
      <c r="AJ54" s="1" t="s">
        <v>42</v>
      </c>
      <c r="AK54" s="2"/>
    </row>
    <row r="55" spans="1:37" ht="12.75" x14ac:dyDescent="0.2">
      <c r="A55" s="3">
        <v>43970.405539687505</v>
      </c>
      <c r="B55" s="1" t="s">
        <v>306</v>
      </c>
      <c r="C55" s="1" t="s">
        <v>68</v>
      </c>
      <c r="D55" s="1" t="s">
        <v>40</v>
      </c>
      <c r="E55" s="1" t="s">
        <v>40</v>
      </c>
      <c r="F55" s="1" t="s">
        <v>40</v>
      </c>
      <c r="G55" s="1" t="s">
        <v>40</v>
      </c>
      <c r="H55" s="1" t="s">
        <v>40</v>
      </c>
      <c r="I55" s="1" t="s">
        <v>40</v>
      </c>
      <c r="J55" s="1" t="s">
        <v>40</v>
      </c>
      <c r="K55" s="1" t="s">
        <v>40</v>
      </c>
      <c r="L55" s="1" t="s">
        <v>40</v>
      </c>
      <c r="M55" s="1" t="s">
        <v>40</v>
      </c>
      <c r="N55" s="1" t="s">
        <v>40</v>
      </c>
      <c r="O55" s="1" t="s">
        <v>40</v>
      </c>
      <c r="P55" s="1" t="s">
        <v>40</v>
      </c>
      <c r="Q55" s="1" t="s">
        <v>40</v>
      </c>
      <c r="R55" s="1" t="s">
        <v>40</v>
      </c>
      <c r="S55" s="1" t="s">
        <v>40</v>
      </c>
      <c r="T55" s="1" t="s">
        <v>40</v>
      </c>
      <c r="U55" s="1" t="s">
        <v>40</v>
      </c>
      <c r="V55" s="1" t="s">
        <v>40</v>
      </c>
      <c r="W55" s="1" t="s">
        <v>42</v>
      </c>
      <c r="X55" s="1" t="s">
        <v>40</v>
      </c>
      <c r="Y55" s="1" t="s">
        <v>40</v>
      </c>
      <c r="Z55" s="1" t="s">
        <v>40</v>
      </c>
      <c r="AA55" s="1" t="s">
        <v>40</v>
      </c>
      <c r="AB55" s="1" t="s">
        <v>40</v>
      </c>
      <c r="AC55" s="1" t="s">
        <v>40</v>
      </c>
      <c r="AD55" s="1" t="s">
        <v>40</v>
      </c>
      <c r="AE55" s="1" t="s">
        <v>40</v>
      </c>
      <c r="AF55" s="1" t="s">
        <v>40</v>
      </c>
      <c r="AG55" s="1" t="s">
        <v>40</v>
      </c>
      <c r="AH55" s="1" t="s">
        <v>40</v>
      </c>
      <c r="AI55" s="1" t="s">
        <v>40</v>
      </c>
      <c r="AJ55" s="1" t="s">
        <v>40</v>
      </c>
      <c r="AK55" s="2"/>
    </row>
    <row r="56" spans="1:37" ht="12.75" x14ac:dyDescent="0.2">
      <c r="A56" s="3">
        <v>43970.515105462968</v>
      </c>
      <c r="B56" s="1" t="s">
        <v>90</v>
      </c>
      <c r="C56" s="1" t="s">
        <v>62</v>
      </c>
      <c r="D56" s="1" t="s">
        <v>39</v>
      </c>
      <c r="E56" s="1" t="s">
        <v>39</v>
      </c>
      <c r="F56" s="1" t="s">
        <v>41</v>
      </c>
      <c r="G56" s="1" t="s">
        <v>39</v>
      </c>
      <c r="H56" s="1" t="s">
        <v>41</v>
      </c>
      <c r="I56" s="1" t="s">
        <v>39</v>
      </c>
      <c r="J56" s="1" t="s">
        <v>39</v>
      </c>
      <c r="K56" s="1" t="s">
        <v>42</v>
      </c>
      <c r="L56" s="1" t="s">
        <v>41</v>
      </c>
      <c r="M56" s="1" t="s">
        <v>42</v>
      </c>
      <c r="N56" s="1" t="s">
        <v>39</v>
      </c>
      <c r="O56" s="1" t="s">
        <v>45</v>
      </c>
      <c r="P56" s="1" t="s">
        <v>45</v>
      </c>
      <c r="Q56" s="1" t="s">
        <v>39</v>
      </c>
      <c r="R56" s="1" t="s">
        <v>39</v>
      </c>
      <c r="S56" s="1" t="s">
        <v>39</v>
      </c>
      <c r="T56" s="1" t="s">
        <v>39</v>
      </c>
      <c r="U56" s="1" t="s">
        <v>41</v>
      </c>
      <c r="V56" s="1" t="s">
        <v>42</v>
      </c>
      <c r="W56" s="1" t="s">
        <v>42</v>
      </c>
      <c r="X56" s="1" t="s">
        <v>41</v>
      </c>
      <c r="Y56" s="1" t="s">
        <v>42</v>
      </c>
      <c r="Z56" s="1" t="s">
        <v>42</v>
      </c>
      <c r="AA56" s="1" t="s">
        <v>42</v>
      </c>
      <c r="AB56" s="1" t="s">
        <v>42</v>
      </c>
      <c r="AC56" s="1" t="s">
        <v>45</v>
      </c>
      <c r="AD56" s="1" t="s">
        <v>42</v>
      </c>
      <c r="AE56" s="1" t="s">
        <v>45</v>
      </c>
      <c r="AF56" s="1" t="s">
        <v>39</v>
      </c>
      <c r="AG56" s="1" t="s">
        <v>39</v>
      </c>
      <c r="AH56" s="1" t="s">
        <v>39</v>
      </c>
      <c r="AI56" s="1" t="s">
        <v>39</v>
      </c>
      <c r="AJ56" s="1" t="s">
        <v>39</v>
      </c>
      <c r="AK56" s="1"/>
    </row>
    <row r="57" spans="1:37" ht="12.75" x14ac:dyDescent="0.2">
      <c r="A57" s="3">
        <v>43970.515837314815</v>
      </c>
      <c r="B57" s="1" t="s">
        <v>120</v>
      </c>
      <c r="C57" s="1" t="s">
        <v>47</v>
      </c>
      <c r="D57" s="1" t="s">
        <v>42</v>
      </c>
      <c r="E57" s="1" t="s">
        <v>42</v>
      </c>
      <c r="F57" s="1" t="s">
        <v>45</v>
      </c>
      <c r="G57" s="1" t="s">
        <v>45</v>
      </c>
      <c r="H57" s="1" t="s">
        <v>45</v>
      </c>
      <c r="I57" s="1" t="s">
        <v>45</v>
      </c>
      <c r="J57" s="1" t="s">
        <v>45</v>
      </c>
      <c r="K57" s="1" t="s">
        <v>41</v>
      </c>
      <c r="L57" s="1" t="s">
        <v>41</v>
      </c>
      <c r="M57" s="1" t="s">
        <v>41</v>
      </c>
      <c r="N57" s="1" t="s">
        <v>41</v>
      </c>
      <c r="O57" s="1" t="s">
        <v>45</v>
      </c>
      <c r="P57" s="1" t="s">
        <v>45</v>
      </c>
      <c r="Q57" s="1" t="s">
        <v>45</v>
      </c>
      <c r="R57" s="1" t="s">
        <v>39</v>
      </c>
      <c r="S57" s="1" t="s">
        <v>39</v>
      </c>
      <c r="T57" s="1" t="s">
        <v>41</v>
      </c>
      <c r="U57" s="1" t="s">
        <v>41</v>
      </c>
      <c r="V57" s="1" t="s">
        <v>45</v>
      </c>
      <c r="W57" s="1" t="s">
        <v>45</v>
      </c>
      <c r="X57" s="1" t="s">
        <v>41</v>
      </c>
      <c r="Y57" s="1" t="s">
        <v>45</v>
      </c>
      <c r="Z57" s="1" t="s">
        <v>41</v>
      </c>
      <c r="AA57" s="1" t="s">
        <v>39</v>
      </c>
      <c r="AB57" s="1" t="s">
        <v>39</v>
      </c>
      <c r="AC57" s="1" t="s">
        <v>41</v>
      </c>
      <c r="AD57" s="1" t="s">
        <v>39</v>
      </c>
      <c r="AE57" s="1" t="s">
        <v>39</v>
      </c>
      <c r="AF57" s="1" t="s">
        <v>39</v>
      </c>
      <c r="AG57" s="1" t="s">
        <v>39</v>
      </c>
      <c r="AH57" s="1" t="s">
        <v>39</v>
      </c>
      <c r="AI57" s="1" t="s">
        <v>41</v>
      </c>
      <c r="AJ57" s="1" t="s">
        <v>41</v>
      </c>
      <c r="AK57" s="2"/>
    </row>
    <row r="58" spans="1:37" ht="12.75" x14ac:dyDescent="0.2">
      <c r="A58" s="3">
        <v>43970.587785509255</v>
      </c>
      <c r="B58" s="1" t="s">
        <v>72</v>
      </c>
      <c r="C58" s="1" t="s">
        <v>62</v>
      </c>
      <c r="D58" s="1" t="s">
        <v>39</v>
      </c>
      <c r="E58" s="1" t="s">
        <v>42</v>
      </c>
      <c r="F58" s="1" t="s">
        <v>42</v>
      </c>
      <c r="G58" s="1" t="s">
        <v>41</v>
      </c>
      <c r="H58" s="1" t="s">
        <v>42</v>
      </c>
      <c r="I58" s="1" t="s">
        <v>42</v>
      </c>
      <c r="J58" s="1" t="s">
        <v>42</v>
      </c>
      <c r="K58" s="1" t="s">
        <v>42</v>
      </c>
      <c r="L58" s="1" t="s">
        <v>41</v>
      </c>
      <c r="M58" s="1" t="s">
        <v>41</v>
      </c>
      <c r="N58" s="1" t="s">
        <v>41</v>
      </c>
      <c r="O58" s="1" t="s">
        <v>42</v>
      </c>
      <c r="P58" s="1" t="s">
        <v>42</v>
      </c>
      <c r="Q58" s="1" t="s">
        <v>41</v>
      </c>
      <c r="R58" s="1" t="s">
        <v>41</v>
      </c>
      <c r="S58" s="1" t="s">
        <v>41</v>
      </c>
      <c r="T58" s="1" t="s">
        <v>41</v>
      </c>
      <c r="U58" s="1" t="s">
        <v>41</v>
      </c>
      <c r="V58" s="1" t="s">
        <v>42</v>
      </c>
      <c r="W58" s="1" t="s">
        <v>45</v>
      </c>
      <c r="X58" s="1" t="s">
        <v>41</v>
      </c>
      <c r="Y58" s="1" t="s">
        <v>41</v>
      </c>
      <c r="Z58" s="1" t="s">
        <v>41</v>
      </c>
      <c r="AA58" s="1" t="s">
        <v>39</v>
      </c>
      <c r="AB58" s="1" t="s">
        <v>39</v>
      </c>
      <c r="AC58" s="1" t="s">
        <v>41</v>
      </c>
      <c r="AD58" s="1" t="s">
        <v>41</v>
      </c>
      <c r="AE58" s="1" t="s">
        <v>41</v>
      </c>
      <c r="AF58" s="1" t="s">
        <v>45</v>
      </c>
      <c r="AG58" s="1" t="s">
        <v>39</v>
      </c>
      <c r="AH58" s="1" t="s">
        <v>41</v>
      </c>
      <c r="AI58" s="1" t="s">
        <v>41</v>
      </c>
      <c r="AJ58" s="1" t="s">
        <v>41</v>
      </c>
      <c r="AK58" s="2"/>
    </row>
    <row r="59" spans="1:37" ht="12.75" x14ac:dyDescent="0.2">
      <c r="A59" s="3">
        <v>43970.723621006946</v>
      </c>
      <c r="B59" s="1" t="s">
        <v>307</v>
      </c>
      <c r="C59" s="1" t="s">
        <v>58</v>
      </c>
      <c r="D59" s="1" t="s">
        <v>40</v>
      </c>
      <c r="E59" s="1" t="s">
        <v>40</v>
      </c>
      <c r="F59" s="1" t="s">
        <v>39</v>
      </c>
      <c r="G59" s="1" t="s">
        <v>39</v>
      </c>
      <c r="H59" s="1" t="s">
        <v>39</v>
      </c>
      <c r="I59" s="1" t="s">
        <v>41</v>
      </c>
      <c r="J59" s="1" t="s">
        <v>39</v>
      </c>
      <c r="K59" s="1" t="s">
        <v>41</v>
      </c>
      <c r="L59" s="1" t="s">
        <v>41</v>
      </c>
      <c r="M59" s="1" t="s">
        <v>41</v>
      </c>
      <c r="N59" s="1" t="s">
        <v>39</v>
      </c>
      <c r="O59" s="1" t="s">
        <v>39</v>
      </c>
      <c r="P59" s="1" t="s">
        <v>39</v>
      </c>
      <c r="Q59" s="1" t="s">
        <v>39</v>
      </c>
      <c r="R59" s="1" t="s">
        <v>39</v>
      </c>
      <c r="S59" s="1" t="s">
        <v>39</v>
      </c>
      <c r="T59" s="1" t="s">
        <v>41</v>
      </c>
      <c r="U59" s="1" t="s">
        <v>41</v>
      </c>
      <c r="V59" s="1" t="s">
        <v>39</v>
      </c>
      <c r="W59" s="1" t="s">
        <v>39</v>
      </c>
      <c r="X59" s="1" t="s">
        <v>41</v>
      </c>
      <c r="Y59" s="1" t="s">
        <v>45</v>
      </c>
      <c r="Z59" s="1" t="s">
        <v>41</v>
      </c>
      <c r="AA59" s="1" t="s">
        <v>39</v>
      </c>
      <c r="AB59" s="1" t="s">
        <v>42</v>
      </c>
      <c r="AC59" s="1" t="s">
        <v>42</v>
      </c>
      <c r="AD59" s="1" t="s">
        <v>42</v>
      </c>
      <c r="AE59" s="1" t="s">
        <v>42</v>
      </c>
      <c r="AF59" s="1" t="s">
        <v>45</v>
      </c>
      <c r="AG59" s="1" t="s">
        <v>39</v>
      </c>
      <c r="AH59" s="1" t="s">
        <v>39</v>
      </c>
      <c r="AI59" s="1" t="s">
        <v>41</v>
      </c>
      <c r="AJ59" s="1" t="s">
        <v>39</v>
      </c>
      <c r="AK59" s="2"/>
    </row>
    <row r="60" spans="1:37" ht="12.75" x14ac:dyDescent="0.2">
      <c r="A60" s="3">
        <v>43970.727771597223</v>
      </c>
      <c r="B60" s="1" t="s">
        <v>308</v>
      </c>
      <c r="C60" s="1" t="s">
        <v>38</v>
      </c>
      <c r="D60" s="1" t="s">
        <v>39</v>
      </c>
      <c r="E60" s="1" t="s">
        <v>39</v>
      </c>
      <c r="F60" s="1" t="s">
        <v>39</v>
      </c>
      <c r="G60" s="1" t="s">
        <v>39</v>
      </c>
      <c r="H60" s="1" t="s">
        <v>39</v>
      </c>
      <c r="I60" s="1" t="s">
        <v>39</v>
      </c>
      <c r="J60" s="1" t="s">
        <v>41</v>
      </c>
      <c r="K60" s="1" t="s">
        <v>41</v>
      </c>
      <c r="L60" s="1" t="s">
        <v>41</v>
      </c>
      <c r="M60" s="1" t="s">
        <v>41</v>
      </c>
      <c r="N60" s="1" t="s">
        <v>41</v>
      </c>
      <c r="O60" s="1" t="s">
        <v>41</v>
      </c>
      <c r="P60" s="1" t="s">
        <v>41</v>
      </c>
      <c r="Q60" s="1" t="s">
        <v>41</v>
      </c>
      <c r="R60" s="1" t="s">
        <v>42</v>
      </c>
      <c r="S60" s="1" t="s">
        <v>41</v>
      </c>
      <c r="T60" s="1" t="s">
        <v>41</v>
      </c>
      <c r="U60" s="1" t="s">
        <v>41</v>
      </c>
      <c r="V60" s="1" t="s">
        <v>41</v>
      </c>
      <c r="W60" s="1" t="s">
        <v>41</v>
      </c>
      <c r="X60" s="1" t="s">
        <v>39</v>
      </c>
      <c r="Y60" s="1" t="s">
        <v>41</v>
      </c>
      <c r="Z60" s="1" t="s">
        <v>41</v>
      </c>
      <c r="AA60" s="1" t="s">
        <v>39</v>
      </c>
      <c r="AB60" s="1" t="s">
        <v>41</v>
      </c>
      <c r="AC60" s="1" t="s">
        <v>41</v>
      </c>
      <c r="AD60" s="1" t="s">
        <v>41</v>
      </c>
      <c r="AE60" s="1" t="s">
        <v>41</v>
      </c>
      <c r="AF60" s="1" t="s">
        <v>41</v>
      </c>
      <c r="AG60" s="1" t="s">
        <v>39</v>
      </c>
      <c r="AH60" s="1" t="s">
        <v>39</v>
      </c>
      <c r="AI60" s="1" t="s">
        <v>39</v>
      </c>
      <c r="AJ60" s="1" t="s">
        <v>39</v>
      </c>
      <c r="AK60" s="2"/>
    </row>
    <row r="61" spans="1:37" ht="12.75" x14ac:dyDescent="0.2">
      <c r="A61" s="3">
        <v>43970.931748298608</v>
      </c>
      <c r="B61" s="1" t="s">
        <v>309</v>
      </c>
      <c r="C61" s="1" t="s">
        <v>64</v>
      </c>
      <c r="D61" s="1" t="s">
        <v>41</v>
      </c>
      <c r="E61" s="1" t="s">
        <v>42</v>
      </c>
      <c r="F61" s="1" t="s">
        <v>45</v>
      </c>
      <c r="G61" s="1" t="s">
        <v>40</v>
      </c>
      <c r="H61" s="1" t="s">
        <v>41</v>
      </c>
      <c r="I61" s="1" t="s">
        <v>45</v>
      </c>
      <c r="J61" s="1" t="s">
        <v>45</v>
      </c>
      <c r="K61" s="1" t="s">
        <v>41</v>
      </c>
      <c r="L61" s="1" t="s">
        <v>41</v>
      </c>
      <c r="M61" s="1" t="s">
        <v>41</v>
      </c>
      <c r="N61" s="1" t="s">
        <v>45</v>
      </c>
      <c r="O61" s="1" t="s">
        <v>45</v>
      </c>
      <c r="P61" s="1" t="s">
        <v>45</v>
      </c>
      <c r="Q61" s="1" t="s">
        <v>45</v>
      </c>
      <c r="R61" s="1" t="s">
        <v>45</v>
      </c>
      <c r="S61" s="1" t="s">
        <v>45</v>
      </c>
      <c r="T61" s="1" t="s">
        <v>41</v>
      </c>
      <c r="U61" s="1" t="s">
        <v>41</v>
      </c>
      <c r="V61" s="1" t="s">
        <v>45</v>
      </c>
      <c r="W61" s="1" t="s">
        <v>41</v>
      </c>
      <c r="X61" s="1" t="s">
        <v>41</v>
      </c>
      <c r="Y61" s="1" t="s">
        <v>45</v>
      </c>
      <c r="Z61" s="1" t="s">
        <v>45</v>
      </c>
      <c r="AA61" s="1" t="s">
        <v>42</v>
      </c>
      <c r="AB61" s="1" t="s">
        <v>45</v>
      </c>
      <c r="AC61" s="1" t="s">
        <v>42</v>
      </c>
      <c r="AD61" s="1" t="s">
        <v>45</v>
      </c>
      <c r="AE61" s="1" t="s">
        <v>41</v>
      </c>
      <c r="AF61" s="1" t="s">
        <v>45</v>
      </c>
      <c r="AG61" s="1" t="s">
        <v>45</v>
      </c>
      <c r="AH61" s="1" t="s">
        <v>45</v>
      </c>
      <c r="AI61" s="1" t="s">
        <v>39</v>
      </c>
      <c r="AJ61" s="1" t="s">
        <v>39</v>
      </c>
      <c r="AK61" s="2" t="s">
        <v>310</v>
      </c>
    </row>
    <row r="62" spans="1:37" ht="12.75" x14ac:dyDescent="0.2">
      <c r="A62" s="3">
        <v>43971.140905752312</v>
      </c>
      <c r="B62" s="1" t="s">
        <v>311</v>
      </c>
      <c r="C62" s="1" t="s">
        <v>60</v>
      </c>
      <c r="D62" s="1" t="s">
        <v>42</v>
      </c>
      <c r="E62" s="1" t="s">
        <v>42</v>
      </c>
      <c r="F62" s="1" t="s">
        <v>45</v>
      </c>
      <c r="G62" s="1" t="s">
        <v>42</v>
      </c>
      <c r="H62" s="1" t="s">
        <v>45</v>
      </c>
      <c r="I62" s="1" t="s">
        <v>45</v>
      </c>
      <c r="J62" s="1" t="s">
        <v>45</v>
      </c>
      <c r="K62" s="1" t="s">
        <v>45</v>
      </c>
      <c r="L62" s="1" t="s">
        <v>45</v>
      </c>
      <c r="M62" s="1" t="s">
        <v>45</v>
      </c>
      <c r="N62" s="1" t="s">
        <v>45</v>
      </c>
      <c r="O62" s="1" t="s">
        <v>45</v>
      </c>
      <c r="P62" s="1" t="s">
        <v>45</v>
      </c>
      <c r="Q62" s="1" t="s">
        <v>45</v>
      </c>
      <c r="R62" s="1" t="s">
        <v>39</v>
      </c>
      <c r="S62" s="1" t="s">
        <v>45</v>
      </c>
      <c r="T62" s="1" t="s">
        <v>39</v>
      </c>
      <c r="U62" s="1" t="s">
        <v>39</v>
      </c>
      <c r="V62" s="1" t="s">
        <v>45</v>
      </c>
      <c r="W62" s="1" t="s">
        <v>45</v>
      </c>
      <c r="X62" s="1" t="s">
        <v>45</v>
      </c>
      <c r="Y62" s="1" t="s">
        <v>45</v>
      </c>
      <c r="Z62" s="1" t="s">
        <v>45</v>
      </c>
      <c r="AA62" s="1" t="s">
        <v>39</v>
      </c>
      <c r="AB62" s="1" t="s">
        <v>39</v>
      </c>
      <c r="AC62" s="1" t="s">
        <v>45</v>
      </c>
      <c r="AD62" s="1" t="s">
        <v>45</v>
      </c>
      <c r="AE62" s="1" t="s">
        <v>42</v>
      </c>
      <c r="AF62" s="1" t="s">
        <v>45</v>
      </c>
      <c r="AG62" s="1" t="s">
        <v>45</v>
      </c>
      <c r="AH62" s="1" t="s">
        <v>39</v>
      </c>
      <c r="AI62" s="1" t="s">
        <v>39</v>
      </c>
      <c r="AJ62" s="1" t="s">
        <v>39</v>
      </c>
      <c r="AK62" s="2"/>
    </row>
    <row r="63" spans="1:37" ht="12.75" x14ac:dyDescent="0.2">
      <c r="A63" s="3">
        <v>43971.39212099537</v>
      </c>
      <c r="B63" s="1" t="s">
        <v>101</v>
      </c>
      <c r="C63" s="1" t="s">
        <v>44</v>
      </c>
      <c r="D63" s="1" t="s">
        <v>39</v>
      </c>
      <c r="E63" s="1" t="s">
        <v>39</v>
      </c>
      <c r="F63" s="1" t="s">
        <v>39</v>
      </c>
      <c r="G63" s="1" t="s">
        <v>39</v>
      </c>
      <c r="H63" s="1" t="s">
        <v>39</v>
      </c>
      <c r="I63" s="1" t="s">
        <v>39</v>
      </c>
      <c r="J63" s="1" t="s">
        <v>39</v>
      </c>
      <c r="K63" s="1" t="s">
        <v>41</v>
      </c>
      <c r="L63" s="1" t="s">
        <v>41</v>
      </c>
      <c r="M63" s="1" t="s">
        <v>41</v>
      </c>
      <c r="N63" s="1" t="s">
        <v>39</v>
      </c>
      <c r="O63" s="1" t="s">
        <v>42</v>
      </c>
      <c r="P63" s="1" t="s">
        <v>42</v>
      </c>
      <c r="Q63" s="1" t="s">
        <v>39</v>
      </c>
      <c r="R63" s="1" t="s">
        <v>39</v>
      </c>
      <c r="S63" s="1" t="s">
        <v>39</v>
      </c>
      <c r="T63" s="1" t="s">
        <v>42</v>
      </c>
      <c r="U63" s="1" t="s">
        <v>41</v>
      </c>
      <c r="V63" s="1" t="s">
        <v>41</v>
      </c>
      <c r="W63" s="1" t="s">
        <v>45</v>
      </c>
      <c r="X63" s="1" t="s">
        <v>42</v>
      </c>
      <c r="Y63" s="1" t="s">
        <v>39</v>
      </c>
      <c r="Z63" s="1" t="s">
        <v>42</v>
      </c>
      <c r="AA63" s="1" t="s">
        <v>39</v>
      </c>
      <c r="AB63" s="1" t="s">
        <v>41</v>
      </c>
      <c r="AC63" s="1" t="s">
        <v>41</v>
      </c>
      <c r="AD63" s="1" t="s">
        <v>41</v>
      </c>
      <c r="AE63" s="1" t="s">
        <v>41</v>
      </c>
      <c r="AF63" s="1" t="s">
        <v>41</v>
      </c>
      <c r="AG63" s="1" t="s">
        <v>39</v>
      </c>
      <c r="AH63" s="1" t="s">
        <v>39</v>
      </c>
      <c r="AI63" s="1" t="s">
        <v>41</v>
      </c>
      <c r="AJ63" s="1" t="s">
        <v>41</v>
      </c>
      <c r="AK63" s="2" t="s">
        <v>312</v>
      </c>
    </row>
    <row r="64" spans="1:37" ht="12.75" x14ac:dyDescent="0.2">
      <c r="A64" s="3">
        <v>43971.395738576393</v>
      </c>
      <c r="B64" s="1" t="s">
        <v>313</v>
      </c>
      <c r="C64" s="1" t="s">
        <v>60</v>
      </c>
      <c r="D64" s="1" t="s">
        <v>45</v>
      </c>
      <c r="E64" s="1" t="s">
        <v>45</v>
      </c>
      <c r="F64" s="1" t="s">
        <v>41</v>
      </c>
      <c r="G64" s="1" t="s">
        <v>41</v>
      </c>
      <c r="H64" s="1" t="s">
        <v>41</v>
      </c>
      <c r="I64" s="1" t="s">
        <v>41</v>
      </c>
      <c r="J64" s="1" t="s">
        <v>41</v>
      </c>
      <c r="K64" s="1" t="s">
        <v>42</v>
      </c>
      <c r="L64" s="1" t="s">
        <v>42</v>
      </c>
      <c r="M64" s="1" t="s">
        <v>42</v>
      </c>
      <c r="N64" s="1" t="s">
        <v>40</v>
      </c>
      <c r="O64" s="1" t="s">
        <v>45</v>
      </c>
      <c r="P64" s="1" t="s">
        <v>45</v>
      </c>
      <c r="Q64" s="1" t="s">
        <v>40</v>
      </c>
      <c r="R64" s="1" t="s">
        <v>39</v>
      </c>
      <c r="S64" s="1" t="s">
        <v>45</v>
      </c>
      <c r="T64" s="1" t="s">
        <v>41</v>
      </c>
      <c r="U64" s="1" t="s">
        <v>41</v>
      </c>
      <c r="V64" s="1" t="s">
        <v>42</v>
      </c>
      <c r="W64" s="1" t="s">
        <v>42</v>
      </c>
      <c r="X64" s="1" t="s">
        <v>42</v>
      </c>
      <c r="Y64" s="1" t="s">
        <v>42</v>
      </c>
      <c r="Z64" s="1" t="s">
        <v>42</v>
      </c>
      <c r="AA64" s="1" t="s">
        <v>39</v>
      </c>
      <c r="AB64" s="1" t="s">
        <v>39</v>
      </c>
      <c r="AC64" s="1" t="s">
        <v>45</v>
      </c>
      <c r="AD64" s="1" t="s">
        <v>45</v>
      </c>
      <c r="AE64" s="1" t="s">
        <v>45</v>
      </c>
      <c r="AF64" s="1" t="s">
        <v>41</v>
      </c>
      <c r="AG64" s="1" t="s">
        <v>42</v>
      </c>
      <c r="AH64" s="1" t="s">
        <v>42</v>
      </c>
      <c r="AI64" s="1" t="s">
        <v>41</v>
      </c>
      <c r="AJ64" s="1" t="s">
        <v>41</v>
      </c>
      <c r="AK64" s="1"/>
    </row>
    <row r="65" spans="1:37" ht="12.75" x14ac:dyDescent="0.2">
      <c r="A65" s="3">
        <v>43971.449233009262</v>
      </c>
      <c r="B65" s="1" t="s">
        <v>314</v>
      </c>
      <c r="C65" s="1" t="s">
        <v>68</v>
      </c>
      <c r="D65" s="1" t="s">
        <v>41</v>
      </c>
      <c r="E65" s="1" t="s">
        <v>39</v>
      </c>
      <c r="F65" s="1" t="s">
        <v>39</v>
      </c>
      <c r="G65" s="1" t="s">
        <v>39</v>
      </c>
      <c r="H65" s="1" t="s">
        <v>39</v>
      </c>
      <c r="I65" s="1" t="s">
        <v>41</v>
      </c>
      <c r="J65" s="1" t="s">
        <v>45</v>
      </c>
      <c r="K65" s="1" t="s">
        <v>42</v>
      </c>
      <c r="L65" s="1" t="s">
        <v>45</v>
      </c>
      <c r="M65" s="1" t="s">
        <v>41</v>
      </c>
      <c r="N65" s="1" t="s">
        <v>39</v>
      </c>
      <c r="O65" s="1" t="s">
        <v>41</v>
      </c>
      <c r="P65" s="1" t="s">
        <v>41</v>
      </c>
      <c r="Q65" s="1" t="s">
        <v>39</v>
      </c>
      <c r="R65" s="1" t="s">
        <v>39</v>
      </c>
      <c r="S65" s="1" t="s">
        <v>40</v>
      </c>
      <c r="T65" s="1" t="s">
        <v>41</v>
      </c>
      <c r="U65" s="1" t="s">
        <v>41</v>
      </c>
      <c r="V65" s="1" t="s">
        <v>39</v>
      </c>
      <c r="W65" s="1" t="s">
        <v>39</v>
      </c>
      <c r="X65" s="1" t="s">
        <v>41</v>
      </c>
      <c r="Y65" s="1" t="s">
        <v>42</v>
      </c>
      <c r="Z65" s="1" t="s">
        <v>39</v>
      </c>
      <c r="AA65" s="1" t="s">
        <v>41</v>
      </c>
      <c r="AB65" s="1" t="s">
        <v>39</v>
      </c>
      <c r="AC65" s="1" t="s">
        <v>39</v>
      </c>
      <c r="AD65" s="1" t="s">
        <v>41</v>
      </c>
      <c r="AE65" s="1" t="s">
        <v>41</v>
      </c>
      <c r="AF65" s="1" t="s">
        <v>41</v>
      </c>
      <c r="AG65" s="1" t="s">
        <v>41</v>
      </c>
      <c r="AH65" s="1" t="s">
        <v>41</v>
      </c>
      <c r="AI65" s="1" t="s">
        <v>42</v>
      </c>
      <c r="AJ65" s="1" t="s">
        <v>42</v>
      </c>
      <c r="AK65" s="2" t="s">
        <v>315</v>
      </c>
    </row>
    <row r="66" spans="1:37" ht="12.75" x14ac:dyDescent="0.2">
      <c r="A66" s="3">
        <v>43971.484507361107</v>
      </c>
      <c r="B66" s="1" t="s">
        <v>316</v>
      </c>
      <c r="C66" s="1" t="s">
        <v>70</v>
      </c>
      <c r="D66" s="1" t="s">
        <v>39</v>
      </c>
      <c r="E66" s="1" t="s">
        <v>39</v>
      </c>
      <c r="F66" s="1" t="s">
        <v>41</v>
      </c>
      <c r="G66" s="1" t="s">
        <v>39</v>
      </c>
      <c r="H66" s="1" t="s">
        <v>41</v>
      </c>
      <c r="I66" s="1" t="s">
        <v>39</v>
      </c>
      <c r="J66" s="1" t="s">
        <v>39</v>
      </c>
      <c r="K66" s="1" t="s">
        <v>39</v>
      </c>
      <c r="L66" s="1" t="s">
        <v>39</v>
      </c>
      <c r="M66" s="1" t="s">
        <v>39</v>
      </c>
      <c r="N66" s="1" t="s">
        <v>40</v>
      </c>
      <c r="O66" s="1" t="s">
        <v>41</v>
      </c>
      <c r="P66" s="1" t="s">
        <v>41</v>
      </c>
      <c r="Q66" s="1" t="s">
        <v>40</v>
      </c>
      <c r="R66" s="1" t="s">
        <v>41</v>
      </c>
      <c r="S66" s="1" t="s">
        <v>39</v>
      </c>
      <c r="T66" s="1" t="s">
        <v>39</v>
      </c>
      <c r="U66" s="1" t="s">
        <v>39</v>
      </c>
      <c r="V66" s="1" t="s">
        <v>39</v>
      </c>
      <c r="W66" s="1" t="s">
        <v>42</v>
      </c>
      <c r="X66" s="1" t="s">
        <v>39</v>
      </c>
      <c r="Y66" s="1" t="s">
        <v>41</v>
      </c>
      <c r="Z66" s="1" t="s">
        <v>41</v>
      </c>
      <c r="AA66" s="1" t="s">
        <v>39</v>
      </c>
      <c r="AB66" s="1" t="s">
        <v>42</v>
      </c>
      <c r="AC66" s="1" t="s">
        <v>39</v>
      </c>
      <c r="AD66" s="1" t="s">
        <v>39</v>
      </c>
      <c r="AE66" s="1" t="s">
        <v>42</v>
      </c>
      <c r="AF66" s="1" t="s">
        <v>39</v>
      </c>
      <c r="AG66" s="1" t="s">
        <v>39</v>
      </c>
      <c r="AH66" s="1" t="s">
        <v>40</v>
      </c>
      <c r="AI66" s="1" t="s">
        <v>39</v>
      </c>
      <c r="AJ66" s="1" t="s">
        <v>39</v>
      </c>
      <c r="AK66" s="2"/>
    </row>
    <row r="67" spans="1:37" ht="12.75" x14ac:dyDescent="0.2">
      <c r="A67" s="3">
        <v>43971.493453506948</v>
      </c>
      <c r="B67" s="1" t="s">
        <v>92</v>
      </c>
      <c r="C67" s="1" t="s">
        <v>93</v>
      </c>
      <c r="D67" s="1" t="s">
        <v>39</v>
      </c>
      <c r="E67" s="1" t="s">
        <v>39</v>
      </c>
      <c r="F67" s="1" t="s">
        <v>39</v>
      </c>
      <c r="G67" s="1" t="s">
        <v>39</v>
      </c>
      <c r="H67" s="1" t="s">
        <v>39</v>
      </c>
      <c r="I67" s="1" t="s">
        <v>39</v>
      </c>
      <c r="J67" s="1" t="s">
        <v>39</v>
      </c>
      <c r="K67" s="1" t="s">
        <v>41</v>
      </c>
      <c r="L67" s="1" t="s">
        <v>41</v>
      </c>
      <c r="M67" s="1" t="s">
        <v>41</v>
      </c>
      <c r="N67" s="1" t="s">
        <v>39</v>
      </c>
      <c r="O67" s="1" t="s">
        <v>41</v>
      </c>
      <c r="P67" s="1" t="s">
        <v>41</v>
      </c>
      <c r="Q67" s="1" t="s">
        <v>39</v>
      </c>
      <c r="R67" s="1" t="s">
        <v>42</v>
      </c>
      <c r="S67" s="1" t="s">
        <v>39</v>
      </c>
      <c r="T67" s="1" t="s">
        <v>39</v>
      </c>
      <c r="U67" s="1" t="s">
        <v>41</v>
      </c>
      <c r="V67" s="1" t="s">
        <v>42</v>
      </c>
      <c r="W67" s="1" t="s">
        <v>45</v>
      </c>
      <c r="X67" s="1" t="s">
        <v>41</v>
      </c>
      <c r="Y67" s="1" t="s">
        <v>39</v>
      </c>
      <c r="Z67" s="1" t="s">
        <v>39</v>
      </c>
      <c r="AA67" s="1" t="s">
        <v>39</v>
      </c>
      <c r="AB67" s="1" t="s">
        <v>39</v>
      </c>
      <c r="AC67" s="1" t="s">
        <v>39</v>
      </c>
      <c r="AD67" s="1" t="s">
        <v>42</v>
      </c>
      <c r="AE67" s="1" t="s">
        <v>39</v>
      </c>
      <c r="AF67" s="1" t="s">
        <v>39</v>
      </c>
      <c r="AG67" s="1" t="s">
        <v>39</v>
      </c>
      <c r="AH67" s="1" t="s">
        <v>45</v>
      </c>
      <c r="AI67" s="1" t="s">
        <v>39</v>
      </c>
      <c r="AJ67" s="1" t="s">
        <v>39</v>
      </c>
      <c r="AK67" s="2"/>
    </row>
    <row r="68" spans="1:37" ht="12.75" x14ac:dyDescent="0.2">
      <c r="A68" s="3">
        <v>43971.494955590279</v>
      </c>
      <c r="B68" s="1" t="s">
        <v>149</v>
      </c>
      <c r="C68" s="1" t="s">
        <v>75</v>
      </c>
      <c r="D68" s="1" t="s">
        <v>41</v>
      </c>
      <c r="E68" s="1" t="s">
        <v>41</v>
      </c>
      <c r="F68" s="1" t="s">
        <v>41</v>
      </c>
      <c r="G68" s="1" t="s">
        <v>42</v>
      </c>
      <c r="H68" s="1" t="s">
        <v>42</v>
      </c>
      <c r="I68" s="1" t="s">
        <v>41</v>
      </c>
      <c r="J68" s="1" t="s">
        <v>41</v>
      </c>
      <c r="K68" s="1" t="s">
        <v>41</v>
      </c>
      <c r="L68" s="1" t="s">
        <v>41</v>
      </c>
      <c r="M68" s="1" t="s">
        <v>41</v>
      </c>
      <c r="N68" s="1" t="s">
        <v>41</v>
      </c>
      <c r="O68" s="1" t="s">
        <v>42</v>
      </c>
      <c r="P68" s="1" t="s">
        <v>42</v>
      </c>
      <c r="Q68" s="1" t="s">
        <v>41</v>
      </c>
      <c r="R68" s="1" t="s">
        <v>41</v>
      </c>
      <c r="S68" s="1" t="s">
        <v>41</v>
      </c>
      <c r="T68" s="1" t="s">
        <v>39</v>
      </c>
      <c r="U68" s="1" t="s">
        <v>41</v>
      </c>
      <c r="V68" s="1" t="s">
        <v>41</v>
      </c>
      <c r="W68" s="1" t="s">
        <v>41</v>
      </c>
      <c r="X68" s="1" t="s">
        <v>41</v>
      </c>
      <c r="Y68" s="1" t="s">
        <v>45</v>
      </c>
      <c r="Z68" s="1" t="s">
        <v>41</v>
      </c>
      <c r="AA68" s="1" t="s">
        <v>41</v>
      </c>
      <c r="AB68" s="1" t="s">
        <v>41</v>
      </c>
      <c r="AC68" s="1" t="s">
        <v>41</v>
      </c>
      <c r="AD68" s="1" t="s">
        <v>41</v>
      </c>
      <c r="AE68" s="1" t="s">
        <v>42</v>
      </c>
      <c r="AF68" s="1" t="s">
        <v>41</v>
      </c>
      <c r="AG68" s="1" t="s">
        <v>42</v>
      </c>
      <c r="AH68" s="1" t="s">
        <v>41</v>
      </c>
      <c r="AI68" s="1" t="s">
        <v>41</v>
      </c>
      <c r="AJ68" s="1" t="s">
        <v>41</v>
      </c>
      <c r="AK68" s="2" t="s">
        <v>317</v>
      </c>
    </row>
    <row r="69" spans="1:37" ht="12.75" x14ac:dyDescent="0.2">
      <c r="A69" s="3">
        <v>43971.54278664352</v>
      </c>
      <c r="B69" s="1" t="s">
        <v>318</v>
      </c>
      <c r="C69" s="1" t="s">
        <v>38</v>
      </c>
      <c r="D69" s="1" t="s">
        <v>39</v>
      </c>
      <c r="E69" s="1" t="s">
        <v>40</v>
      </c>
      <c r="F69" s="1" t="s">
        <v>39</v>
      </c>
      <c r="G69" s="1" t="s">
        <v>39</v>
      </c>
      <c r="H69" s="1" t="s">
        <v>39</v>
      </c>
      <c r="I69" s="1" t="s">
        <v>39</v>
      </c>
      <c r="J69" s="1" t="s">
        <v>40</v>
      </c>
      <c r="K69" s="1" t="s">
        <v>39</v>
      </c>
      <c r="L69" s="1" t="s">
        <v>39</v>
      </c>
      <c r="M69" s="1" t="s">
        <v>39</v>
      </c>
      <c r="N69" s="1" t="s">
        <v>39</v>
      </c>
      <c r="O69" s="1" t="s">
        <v>42</v>
      </c>
      <c r="P69" s="1" t="s">
        <v>42</v>
      </c>
      <c r="Q69" s="1" t="s">
        <v>39</v>
      </c>
      <c r="R69" s="1" t="s">
        <v>39</v>
      </c>
      <c r="S69" s="1" t="s">
        <v>39</v>
      </c>
      <c r="T69" s="1" t="s">
        <v>39</v>
      </c>
      <c r="U69" s="1" t="s">
        <v>39</v>
      </c>
      <c r="V69" s="1" t="s">
        <v>39</v>
      </c>
      <c r="W69" s="1" t="s">
        <v>39</v>
      </c>
      <c r="X69" s="1" t="s">
        <v>39</v>
      </c>
      <c r="Y69" s="1" t="s">
        <v>41</v>
      </c>
      <c r="Z69" s="1" t="s">
        <v>39</v>
      </c>
      <c r="AA69" s="1" t="s">
        <v>39</v>
      </c>
      <c r="AB69" s="1" t="s">
        <v>39</v>
      </c>
      <c r="AC69" s="1" t="s">
        <v>41</v>
      </c>
      <c r="AD69" s="1" t="s">
        <v>41</v>
      </c>
      <c r="AE69" s="1" t="s">
        <v>41</v>
      </c>
      <c r="AF69" s="1" t="s">
        <v>39</v>
      </c>
      <c r="AG69" s="1" t="s">
        <v>39</v>
      </c>
      <c r="AH69" s="1" t="s">
        <v>39</v>
      </c>
      <c r="AI69" s="1" t="s">
        <v>39</v>
      </c>
      <c r="AJ69" s="1" t="s">
        <v>39</v>
      </c>
      <c r="AK69" s="1"/>
    </row>
    <row r="70" spans="1:37" ht="12.75" x14ac:dyDescent="0.2">
      <c r="A70" s="3">
        <v>43971.556795138888</v>
      </c>
      <c r="B70" s="1" t="s">
        <v>106</v>
      </c>
      <c r="C70" s="1" t="s">
        <v>62</v>
      </c>
      <c r="D70" s="1" t="s">
        <v>39</v>
      </c>
      <c r="E70" s="1" t="s">
        <v>39</v>
      </c>
      <c r="F70" s="1" t="s">
        <v>41</v>
      </c>
      <c r="G70" s="1" t="s">
        <v>39</v>
      </c>
      <c r="H70" s="1" t="s">
        <v>39</v>
      </c>
      <c r="I70" s="1" t="s">
        <v>40</v>
      </c>
      <c r="J70" s="1" t="s">
        <v>39</v>
      </c>
      <c r="K70" s="1" t="s">
        <v>42</v>
      </c>
      <c r="L70" s="1" t="s">
        <v>41</v>
      </c>
      <c r="M70" s="1" t="s">
        <v>42</v>
      </c>
      <c r="N70" s="1" t="s">
        <v>39</v>
      </c>
      <c r="O70" s="1" t="s">
        <v>45</v>
      </c>
      <c r="P70" s="1" t="s">
        <v>45</v>
      </c>
      <c r="Q70" s="1" t="s">
        <v>39</v>
      </c>
      <c r="R70" s="1" t="s">
        <v>39</v>
      </c>
      <c r="S70" s="1" t="s">
        <v>39</v>
      </c>
      <c r="T70" s="1" t="s">
        <v>41</v>
      </c>
      <c r="U70" s="1" t="s">
        <v>41</v>
      </c>
      <c r="V70" s="1" t="s">
        <v>41</v>
      </c>
      <c r="W70" s="1" t="s">
        <v>42</v>
      </c>
      <c r="X70" s="1" t="s">
        <v>42</v>
      </c>
      <c r="Y70" s="1" t="s">
        <v>41</v>
      </c>
      <c r="Z70" s="1" t="s">
        <v>41</v>
      </c>
      <c r="AA70" s="1" t="s">
        <v>39</v>
      </c>
      <c r="AB70" s="1" t="s">
        <v>42</v>
      </c>
      <c r="AC70" s="1" t="s">
        <v>42</v>
      </c>
      <c r="AD70" s="1" t="s">
        <v>42</v>
      </c>
      <c r="AE70" s="1" t="s">
        <v>39</v>
      </c>
      <c r="AF70" s="1" t="s">
        <v>41</v>
      </c>
      <c r="AG70" s="1" t="s">
        <v>41</v>
      </c>
      <c r="AH70" s="1" t="s">
        <v>39</v>
      </c>
      <c r="AI70" s="1" t="s">
        <v>39</v>
      </c>
      <c r="AJ70" s="1" t="s">
        <v>39</v>
      </c>
      <c r="AK70" s="2"/>
    </row>
    <row r="71" spans="1:37" ht="12.75" x14ac:dyDescent="0.2">
      <c r="A71" s="3">
        <v>43971.624069259255</v>
      </c>
      <c r="B71" s="1" t="s">
        <v>319</v>
      </c>
      <c r="C71" s="1" t="s">
        <v>44</v>
      </c>
      <c r="D71" s="1" t="s">
        <v>42</v>
      </c>
      <c r="E71" s="1" t="s">
        <v>41</v>
      </c>
      <c r="F71" s="1" t="s">
        <v>41</v>
      </c>
      <c r="G71" s="1" t="s">
        <v>39</v>
      </c>
      <c r="H71" s="1" t="s">
        <v>39</v>
      </c>
      <c r="I71" s="1" t="s">
        <v>41</v>
      </c>
      <c r="J71" s="1" t="s">
        <v>39</v>
      </c>
      <c r="K71" s="1" t="s">
        <v>42</v>
      </c>
      <c r="L71" s="1" t="s">
        <v>39</v>
      </c>
      <c r="M71" s="1" t="s">
        <v>42</v>
      </c>
      <c r="N71" s="1" t="s">
        <v>39</v>
      </c>
      <c r="O71" s="1" t="s">
        <v>39</v>
      </c>
      <c r="P71" s="1" t="s">
        <v>41</v>
      </c>
      <c r="Q71" s="1" t="s">
        <v>39</v>
      </c>
      <c r="R71" s="1" t="s">
        <v>39</v>
      </c>
      <c r="S71" s="1" t="s">
        <v>39</v>
      </c>
      <c r="T71" s="1" t="s">
        <v>41</v>
      </c>
      <c r="U71" s="1" t="s">
        <v>41</v>
      </c>
      <c r="V71" s="1" t="s">
        <v>39</v>
      </c>
      <c r="W71" s="1" t="s">
        <v>41</v>
      </c>
      <c r="X71" s="1" t="s">
        <v>39</v>
      </c>
      <c r="Y71" s="1" t="s">
        <v>39</v>
      </c>
      <c r="Z71" s="1" t="s">
        <v>41</v>
      </c>
      <c r="AA71" s="1" t="s">
        <v>39</v>
      </c>
      <c r="AB71" s="1" t="s">
        <v>41</v>
      </c>
      <c r="AC71" s="1" t="s">
        <v>45</v>
      </c>
      <c r="AD71" s="1" t="s">
        <v>42</v>
      </c>
      <c r="AE71" s="1" t="s">
        <v>42</v>
      </c>
      <c r="AF71" s="1" t="s">
        <v>39</v>
      </c>
      <c r="AG71" s="1" t="s">
        <v>39</v>
      </c>
      <c r="AH71" s="1" t="s">
        <v>39</v>
      </c>
      <c r="AI71" s="1" t="s">
        <v>39</v>
      </c>
      <c r="AJ71" s="1" t="s">
        <v>39</v>
      </c>
      <c r="AK71" s="1"/>
    </row>
    <row r="72" spans="1:37" ht="12.75" x14ac:dyDescent="0.2">
      <c r="A72" s="3">
        <v>43971.626615775458</v>
      </c>
      <c r="B72" s="1" t="s">
        <v>210</v>
      </c>
      <c r="C72" s="1" t="s">
        <v>44</v>
      </c>
      <c r="D72" s="1" t="s">
        <v>39</v>
      </c>
      <c r="E72" s="1" t="s">
        <v>41</v>
      </c>
      <c r="F72" s="1" t="s">
        <v>39</v>
      </c>
      <c r="G72" s="1" t="s">
        <v>39</v>
      </c>
      <c r="H72" s="1" t="s">
        <v>39</v>
      </c>
      <c r="I72" s="1" t="s">
        <v>39</v>
      </c>
      <c r="J72" s="1" t="s">
        <v>39</v>
      </c>
      <c r="K72" s="1" t="s">
        <v>39</v>
      </c>
      <c r="L72" s="1" t="s">
        <v>39</v>
      </c>
      <c r="M72" s="1" t="s">
        <v>42</v>
      </c>
      <c r="N72" s="1" t="s">
        <v>39</v>
      </c>
      <c r="O72" s="1" t="s">
        <v>42</v>
      </c>
      <c r="P72" s="1" t="s">
        <v>42</v>
      </c>
      <c r="Q72" s="1" t="s">
        <v>39</v>
      </c>
      <c r="R72" s="1" t="s">
        <v>41</v>
      </c>
      <c r="S72" s="1" t="s">
        <v>39</v>
      </c>
      <c r="T72" s="1" t="s">
        <v>41</v>
      </c>
      <c r="U72" s="1" t="s">
        <v>41</v>
      </c>
      <c r="V72" s="1" t="s">
        <v>41</v>
      </c>
      <c r="W72" s="1" t="s">
        <v>41</v>
      </c>
      <c r="X72" s="1" t="s">
        <v>42</v>
      </c>
      <c r="Y72" s="1" t="s">
        <v>39</v>
      </c>
      <c r="Z72" s="1" t="s">
        <v>41</v>
      </c>
      <c r="AA72" s="1" t="s">
        <v>39</v>
      </c>
      <c r="AB72" s="1" t="s">
        <v>39</v>
      </c>
      <c r="AC72" s="1" t="s">
        <v>42</v>
      </c>
      <c r="AD72" s="1" t="s">
        <v>42</v>
      </c>
      <c r="AE72" s="1" t="s">
        <v>42</v>
      </c>
      <c r="AF72" s="1" t="s">
        <v>39</v>
      </c>
      <c r="AG72" s="1" t="s">
        <v>39</v>
      </c>
      <c r="AH72" s="1" t="s">
        <v>39</v>
      </c>
      <c r="AI72" s="1" t="s">
        <v>39</v>
      </c>
      <c r="AJ72" s="1" t="s">
        <v>39</v>
      </c>
      <c r="AK72" s="2" t="s">
        <v>111</v>
      </c>
    </row>
    <row r="73" spans="1:37" ht="12.75" x14ac:dyDescent="0.2">
      <c r="A73" s="3">
        <v>43971.636093831017</v>
      </c>
      <c r="B73" s="1" t="s">
        <v>174</v>
      </c>
      <c r="C73" s="1" t="s">
        <v>70</v>
      </c>
      <c r="D73" s="1" t="s">
        <v>40</v>
      </c>
      <c r="E73" s="1" t="s">
        <v>40</v>
      </c>
      <c r="F73" s="1" t="s">
        <v>40</v>
      </c>
      <c r="G73" s="1" t="s">
        <v>40</v>
      </c>
      <c r="H73" s="1" t="s">
        <v>40</v>
      </c>
      <c r="I73" s="1" t="s">
        <v>40</v>
      </c>
      <c r="J73" s="1" t="s">
        <v>40</v>
      </c>
      <c r="K73" s="1" t="s">
        <v>40</v>
      </c>
      <c r="L73" s="1" t="s">
        <v>40</v>
      </c>
      <c r="M73" s="1" t="s">
        <v>40</v>
      </c>
      <c r="N73" s="1" t="s">
        <v>40</v>
      </c>
      <c r="O73" s="1" t="s">
        <v>40</v>
      </c>
      <c r="P73" s="1" t="s">
        <v>40</v>
      </c>
      <c r="Q73" s="1" t="s">
        <v>40</v>
      </c>
      <c r="R73" s="1" t="s">
        <v>40</v>
      </c>
      <c r="S73" s="1" t="s">
        <v>40</v>
      </c>
      <c r="T73" s="1" t="s">
        <v>40</v>
      </c>
      <c r="U73" s="1" t="s">
        <v>40</v>
      </c>
      <c r="V73" s="1" t="s">
        <v>40</v>
      </c>
      <c r="W73" s="1" t="s">
        <v>40</v>
      </c>
      <c r="X73" s="1" t="s">
        <v>40</v>
      </c>
      <c r="Y73" s="1" t="s">
        <v>40</v>
      </c>
      <c r="Z73" s="1" t="s">
        <v>40</v>
      </c>
      <c r="AA73" s="1" t="s">
        <v>40</v>
      </c>
      <c r="AB73" s="1" t="s">
        <v>40</v>
      </c>
      <c r="AC73" s="1" t="s">
        <v>40</v>
      </c>
      <c r="AD73" s="1" t="s">
        <v>40</v>
      </c>
      <c r="AE73" s="1" t="s">
        <v>40</v>
      </c>
      <c r="AF73" s="1" t="s">
        <v>40</v>
      </c>
      <c r="AG73" s="1" t="s">
        <v>40</v>
      </c>
      <c r="AH73" s="1" t="s">
        <v>40</v>
      </c>
      <c r="AI73" s="1" t="s">
        <v>40</v>
      </c>
      <c r="AJ73" s="1" t="s">
        <v>40</v>
      </c>
      <c r="AK73" s="2"/>
    </row>
    <row r="74" spans="1:37" ht="12.75" x14ac:dyDescent="0.2">
      <c r="A74" s="3">
        <v>43971.658413287034</v>
      </c>
      <c r="B74" s="1" t="s">
        <v>105</v>
      </c>
      <c r="C74" s="1" t="s">
        <v>60</v>
      </c>
      <c r="D74" s="1" t="s">
        <v>39</v>
      </c>
      <c r="E74" s="1" t="s">
        <v>39</v>
      </c>
      <c r="F74" s="1" t="s">
        <v>39</v>
      </c>
      <c r="G74" s="1" t="s">
        <v>39</v>
      </c>
      <c r="H74" s="1" t="s">
        <v>39</v>
      </c>
      <c r="I74" s="1" t="s">
        <v>39</v>
      </c>
      <c r="J74" s="1" t="s">
        <v>39</v>
      </c>
      <c r="K74" s="1" t="s">
        <v>39</v>
      </c>
      <c r="L74" s="1" t="s">
        <v>39</v>
      </c>
      <c r="M74" s="1" t="s">
        <v>39</v>
      </c>
      <c r="N74" s="1" t="s">
        <v>41</v>
      </c>
      <c r="O74" s="1" t="s">
        <v>41</v>
      </c>
      <c r="P74" s="1" t="s">
        <v>41</v>
      </c>
      <c r="Q74" s="1" t="s">
        <v>39</v>
      </c>
      <c r="R74" s="1" t="s">
        <v>40</v>
      </c>
      <c r="S74" s="1" t="s">
        <v>39</v>
      </c>
      <c r="T74" s="1" t="s">
        <v>39</v>
      </c>
      <c r="U74" s="1" t="s">
        <v>41</v>
      </c>
      <c r="V74" s="1" t="s">
        <v>39</v>
      </c>
      <c r="W74" s="1" t="s">
        <v>39</v>
      </c>
      <c r="X74" s="1" t="s">
        <v>41</v>
      </c>
      <c r="Y74" s="1" t="s">
        <v>39</v>
      </c>
      <c r="Z74" s="1" t="s">
        <v>41</v>
      </c>
      <c r="AA74" s="1" t="s">
        <v>40</v>
      </c>
      <c r="AB74" s="1" t="s">
        <v>41</v>
      </c>
      <c r="AC74" s="1" t="s">
        <v>41</v>
      </c>
      <c r="AD74" s="1" t="s">
        <v>41</v>
      </c>
      <c r="AE74" s="1" t="s">
        <v>42</v>
      </c>
      <c r="AF74" s="1" t="s">
        <v>41</v>
      </c>
      <c r="AG74" s="1" t="s">
        <v>39</v>
      </c>
      <c r="AH74" s="1" t="s">
        <v>39</v>
      </c>
      <c r="AI74" s="1" t="s">
        <v>39</v>
      </c>
      <c r="AJ74" s="1" t="s">
        <v>39</v>
      </c>
      <c r="AK74" s="1"/>
    </row>
    <row r="75" spans="1:37" ht="12.75" x14ac:dyDescent="0.2">
      <c r="A75" s="3">
        <v>43971.669109664348</v>
      </c>
      <c r="B75" s="1" t="s">
        <v>193</v>
      </c>
      <c r="C75" s="1" t="s">
        <v>62</v>
      </c>
      <c r="D75" s="1" t="s">
        <v>39</v>
      </c>
      <c r="E75" s="1" t="s">
        <v>39</v>
      </c>
      <c r="F75" s="1" t="s">
        <v>41</v>
      </c>
      <c r="G75" s="1" t="s">
        <v>39</v>
      </c>
      <c r="H75" s="1" t="s">
        <v>39</v>
      </c>
      <c r="I75" s="1" t="s">
        <v>39</v>
      </c>
      <c r="J75" s="1" t="s">
        <v>39</v>
      </c>
      <c r="K75" s="1" t="s">
        <v>39</v>
      </c>
      <c r="L75" s="1" t="s">
        <v>39</v>
      </c>
      <c r="M75" s="1" t="s">
        <v>42</v>
      </c>
      <c r="N75" s="1" t="s">
        <v>39</v>
      </c>
      <c r="O75" s="1" t="s">
        <v>39</v>
      </c>
      <c r="P75" s="1" t="s">
        <v>39</v>
      </c>
      <c r="Q75" s="1" t="s">
        <v>39</v>
      </c>
      <c r="R75" s="1" t="s">
        <v>39</v>
      </c>
      <c r="S75" s="1" t="s">
        <v>39</v>
      </c>
      <c r="T75" s="1" t="s">
        <v>39</v>
      </c>
      <c r="U75" s="1" t="s">
        <v>39</v>
      </c>
      <c r="V75" s="1" t="s">
        <v>39</v>
      </c>
      <c r="W75" s="1" t="s">
        <v>42</v>
      </c>
      <c r="X75" s="1" t="s">
        <v>39</v>
      </c>
      <c r="Y75" s="1" t="s">
        <v>41</v>
      </c>
      <c r="Z75" s="1" t="s">
        <v>41</v>
      </c>
      <c r="AA75" s="1" t="s">
        <v>39</v>
      </c>
      <c r="AB75" s="1" t="s">
        <v>39</v>
      </c>
      <c r="AC75" s="1" t="s">
        <v>39</v>
      </c>
      <c r="AD75" s="1" t="s">
        <v>39</v>
      </c>
      <c r="AE75" s="1" t="s">
        <v>39</v>
      </c>
      <c r="AF75" s="1" t="s">
        <v>39</v>
      </c>
      <c r="AG75" s="1" t="s">
        <v>39</v>
      </c>
      <c r="AH75" s="1" t="s">
        <v>39</v>
      </c>
      <c r="AI75" s="1" t="s">
        <v>39</v>
      </c>
      <c r="AJ75" s="1" t="s">
        <v>39</v>
      </c>
      <c r="AK75" s="2"/>
    </row>
    <row r="76" spans="1:37" ht="12.75" x14ac:dyDescent="0.2">
      <c r="A76" s="3">
        <v>43971.690703657412</v>
      </c>
      <c r="B76" s="1" t="s">
        <v>176</v>
      </c>
      <c r="C76" s="1" t="s">
        <v>126</v>
      </c>
      <c r="D76" s="1" t="s">
        <v>39</v>
      </c>
      <c r="E76" s="1" t="s">
        <v>39</v>
      </c>
      <c r="F76" s="1" t="s">
        <v>39</v>
      </c>
      <c r="G76" s="1" t="s">
        <v>39</v>
      </c>
      <c r="H76" s="1" t="s">
        <v>39</v>
      </c>
      <c r="I76" s="1" t="s">
        <v>39</v>
      </c>
      <c r="J76" s="1" t="s">
        <v>39</v>
      </c>
      <c r="K76" s="1" t="s">
        <v>42</v>
      </c>
      <c r="L76" s="1" t="s">
        <v>42</v>
      </c>
      <c r="M76" s="1" t="s">
        <v>42</v>
      </c>
      <c r="N76" s="1" t="s">
        <v>39</v>
      </c>
      <c r="O76" s="1" t="s">
        <v>42</v>
      </c>
      <c r="P76" s="1" t="s">
        <v>42</v>
      </c>
      <c r="Q76" s="1" t="s">
        <v>39</v>
      </c>
      <c r="R76" s="1" t="s">
        <v>40</v>
      </c>
      <c r="S76" s="1" t="s">
        <v>39</v>
      </c>
      <c r="T76" s="1" t="s">
        <v>39</v>
      </c>
      <c r="U76" s="1" t="s">
        <v>39</v>
      </c>
      <c r="V76" s="1" t="s">
        <v>39</v>
      </c>
      <c r="W76" s="1" t="s">
        <v>42</v>
      </c>
      <c r="X76" s="1" t="s">
        <v>39</v>
      </c>
      <c r="Y76" s="1" t="s">
        <v>41</v>
      </c>
      <c r="Z76" s="1" t="s">
        <v>42</v>
      </c>
      <c r="AA76" s="1" t="s">
        <v>39</v>
      </c>
      <c r="AB76" s="1" t="s">
        <v>42</v>
      </c>
      <c r="AC76" s="1" t="s">
        <v>42</v>
      </c>
      <c r="AD76" s="1" t="s">
        <v>39</v>
      </c>
      <c r="AE76" s="1" t="s">
        <v>39</v>
      </c>
      <c r="AF76" s="1" t="s">
        <v>39</v>
      </c>
      <c r="AG76" s="1" t="s">
        <v>39</v>
      </c>
      <c r="AH76" s="1" t="s">
        <v>39</v>
      </c>
      <c r="AI76" s="1" t="s">
        <v>39</v>
      </c>
      <c r="AJ76" s="1" t="s">
        <v>39</v>
      </c>
      <c r="AK76" s="1"/>
    </row>
    <row r="77" spans="1:37" ht="12.75" x14ac:dyDescent="0.2">
      <c r="A77" s="3">
        <v>43971.692545937505</v>
      </c>
      <c r="B77" s="1" t="s">
        <v>155</v>
      </c>
      <c r="C77" s="1" t="s">
        <v>62</v>
      </c>
      <c r="D77" s="1" t="s">
        <v>42</v>
      </c>
      <c r="E77" s="1" t="s">
        <v>42</v>
      </c>
      <c r="F77" s="1" t="s">
        <v>42</v>
      </c>
      <c r="G77" s="1" t="s">
        <v>41</v>
      </c>
      <c r="H77" s="1" t="s">
        <v>42</v>
      </c>
      <c r="I77" s="1" t="s">
        <v>42</v>
      </c>
      <c r="J77" s="1" t="s">
        <v>42</v>
      </c>
      <c r="K77" s="1" t="s">
        <v>41</v>
      </c>
      <c r="L77" s="1" t="s">
        <v>41</v>
      </c>
      <c r="M77" s="1" t="s">
        <v>45</v>
      </c>
      <c r="N77" s="1" t="s">
        <v>39</v>
      </c>
      <c r="O77" s="1" t="s">
        <v>45</v>
      </c>
      <c r="P77" s="1" t="s">
        <v>45</v>
      </c>
      <c r="Q77" s="1" t="s">
        <v>39</v>
      </c>
      <c r="R77" s="1" t="s">
        <v>39</v>
      </c>
      <c r="S77" s="1" t="s">
        <v>42</v>
      </c>
      <c r="T77" s="1" t="s">
        <v>41</v>
      </c>
      <c r="U77" s="1" t="s">
        <v>39</v>
      </c>
      <c r="V77" s="1" t="s">
        <v>42</v>
      </c>
      <c r="W77" s="1" t="s">
        <v>45</v>
      </c>
      <c r="X77" s="1" t="s">
        <v>39</v>
      </c>
      <c r="Y77" s="1" t="s">
        <v>42</v>
      </c>
      <c r="Z77" s="1" t="s">
        <v>42</v>
      </c>
      <c r="AA77" s="1" t="s">
        <v>42</v>
      </c>
      <c r="AB77" s="1" t="s">
        <v>39</v>
      </c>
      <c r="AC77" s="1" t="s">
        <v>42</v>
      </c>
      <c r="AD77" s="1" t="s">
        <v>42</v>
      </c>
      <c r="AE77" s="1" t="s">
        <v>41</v>
      </c>
      <c r="AF77" s="1" t="s">
        <v>39</v>
      </c>
      <c r="AG77" s="1" t="s">
        <v>39</v>
      </c>
      <c r="AH77" s="1" t="s">
        <v>39</v>
      </c>
      <c r="AI77" s="1" t="s">
        <v>41</v>
      </c>
      <c r="AJ77" s="1" t="s">
        <v>41</v>
      </c>
      <c r="AK77" s="2"/>
    </row>
    <row r="78" spans="1:37" ht="12.75" x14ac:dyDescent="0.2">
      <c r="A78" s="3">
        <v>43971.694382754635</v>
      </c>
      <c r="B78" s="1" t="s">
        <v>181</v>
      </c>
      <c r="C78" s="1" t="s">
        <v>126</v>
      </c>
      <c r="D78" s="1" t="s">
        <v>39</v>
      </c>
      <c r="E78" s="1" t="s">
        <v>39</v>
      </c>
      <c r="F78" s="1" t="s">
        <v>39</v>
      </c>
      <c r="G78" s="1" t="s">
        <v>39</v>
      </c>
      <c r="H78" s="1" t="s">
        <v>39</v>
      </c>
      <c r="I78" s="1" t="s">
        <v>39</v>
      </c>
      <c r="J78" s="1" t="s">
        <v>39</v>
      </c>
      <c r="K78" s="1" t="s">
        <v>42</v>
      </c>
      <c r="L78" s="1" t="s">
        <v>42</v>
      </c>
      <c r="M78" s="1" t="s">
        <v>42</v>
      </c>
      <c r="N78" s="1" t="s">
        <v>39</v>
      </c>
      <c r="O78" s="1" t="s">
        <v>42</v>
      </c>
      <c r="P78" s="1" t="s">
        <v>42</v>
      </c>
      <c r="Q78" s="1" t="s">
        <v>39</v>
      </c>
      <c r="R78" s="1" t="s">
        <v>40</v>
      </c>
      <c r="S78" s="1" t="s">
        <v>39</v>
      </c>
      <c r="T78" s="1" t="s">
        <v>39</v>
      </c>
      <c r="U78" s="1" t="s">
        <v>39</v>
      </c>
      <c r="V78" s="1" t="s">
        <v>39</v>
      </c>
      <c r="W78" s="1" t="s">
        <v>42</v>
      </c>
      <c r="X78" s="1" t="s">
        <v>39</v>
      </c>
      <c r="Y78" s="1" t="s">
        <v>42</v>
      </c>
      <c r="Z78" s="1" t="s">
        <v>42</v>
      </c>
      <c r="AA78" s="1" t="s">
        <v>39</v>
      </c>
      <c r="AB78" s="1" t="s">
        <v>42</v>
      </c>
      <c r="AC78" s="1" t="s">
        <v>42</v>
      </c>
      <c r="AD78" s="1" t="s">
        <v>39</v>
      </c>
      <c r="AE78" s="1" t="s">
        <v>39</v>
      </c>
      <c r="AF78" s="1" t="s">
        <v>39</v>
      </c>
      <c r="AG78" s="1" t="s">
        <v>39</v>
      </c>
      <c r="AH78" s="1" t="s">
        <v>39</v>
      </c>
      <c r="AI78" s="1" t="s">
        <v>39</v>
      </c>
      <c r="AJ78" s="1" t="s">
        <v>39</v>
      </c>
      <c r="AK78" s="2"/>
    </row>
    <row r="79" spans="1:37" ht="12.75" x14ac:dyDescent="0.2">
      <c r="A79" s="3">
        <v>43971.701076620375</v>
      </c>
      <c r="B79" s="1" t="s">
        <v>320</v>
      </c>
      <c r="C79" s="1" t="s">
        <v>54</v>
      </c>
      <c r="D79" s="1" t="s">
        <v>42</v>
      </c>
      <c r="E79" s="1" t="s">
        <v>41</v>
      </c>
      <c r="F79" s="1" t="s">
        <v>42</v>
      </c>
      <c r="G79" s="1" t="s">
        <v>39</v>
      </c>
      <c r="H79" s="1" t="s">
        <v>39</v>
      </c>
      <c r="I79" s="1" t="s">
        <v>42</v>
      </c>
      <c r="J79" s="1" t="s">
        <v>41</v>
      </c>
      <c r="K79" s="1" t="s">
        <v>39</v>
      </c>
      <c r="L79" s="1" t="s">
        <v>41</v>
      </c>
      <c r="M79" s="1" t="s">
        <v>41</v>
      </c>
      <c r="N79" s="1" t="s">
        <v>39</v>
      </c>
      <c r="O79" s="1" t="s">
        <v>42</v>
      </c>
      <c r="P79" s="1" t="s">
        <v>42</v>
      </c>
      <c r="Q79" s="1" t="s">
        <v>42</v>
      </c>
      <c r="R79" s="1" t="s">
        <v>42</v>
      </c>
      <c r="S79" s="1" t="s">
        <v>39</v>
      </c>
      <c r="T79" s="1" t="s">
        <v>41</v>
      </c>
      <c r="U79" s="1" t="s">
        <v>41</v>
      </c>
      <c r="V79" s="1" t="s">
        <v>41</v>
      </c>
      <c r="W79" s="1" t="s">
        <v>42</v>
      </c>
      <c r="X79" s="1" t="s">
        <v>41</v>
      </c>
      <c r="Y79" s="1" t="s">
        <v>41</v>
      </c>
      <c r="Z79" s="1" t="s">
        <v>42</v>
      </c>
      <c r="AA79" s="1" t="s">
        <v>39</v>
      </c>
      <c r="AB79" s="1" t="s">
        <v>41</v>
      </c>
      <c r="AC79" s="1" t="s">
        <v>42</v>
      </c>
      <c r="AD79" s="1" t="s">
        <v>41</v>
      </c>
      <c r="AE79" s="1" t="s">
        <v>41</v>
      </c>
      <c r="AF79" s="1" t="s">
        <v>41</v>
      </c>
      <c r="AG79" s="1" t="s">
        <v>39</v>
      </c>
      <c r="AH79" s="1" t="s">
        <v>41</v>
      </c>
      <c r="AI79" s="1" t="s">
        <v>41</v>
      </c>
      <c r="AJ79" s="1" t="s">
        <v>41</v>
      </c>
      <c r="AK79" s="2"/>
    </row>
    <row r="80" spans="1:37" ht="12.75" x14ac:dyDescent="0.2">
      <c r="A80" s="3">
        <v>43971.709563842596</v>
      </c>
      <c r="B80" s="1" t="s">
        <v>321</v>
      </c>
      <c r="C80" s="1" t="s">
        <v>44</v>
      </c>
      <c r="D80" s="1" t="s">
        <v>42</v>
      </c>
      <c r="E80" s="1" t="s">
        <v>39</v>
      </c>
      <c r="F80" s="1" t="s">
        <v>42</v>
      </c>
      <c r="G80" s="1" t="s">
        <v>42</v>
      </c>
      <c r="H80" s="1" t="s">
        <v>42</v>
      </c>
      <c r="I80" s="1" t="s">
        <v>42</v>
      </c>
      <c r="J80" s="1" t="s">
        <v>39</v>
      </c>
      <c r="K80" s="1" t="s">
        <v>39</v>
      </c>
      <c r="L80" s="1" t="s">
        <v>39</v>
      </c>
      <c r="M80" s="1" t="s">
        <v>45</v>
      </c>
      <c r="N80" s="1" t="s">
        <v>39</v>
      </c>
      <c r="O80" s="1" t="s">
        <v>42</v>
      </c>
      <c r="P80" s="1" t="s">
        <v>42</v>
      </c>
      <c r="Q80" s="1" t="s">
        <v>39</v>
      </c>
      <c r="R80" s="1" t="s">
        <v>42</v>
      </c>
      <c r="S80" s="1" t="s">
        <v>39</v>
      </c>
      <c r="T80" s="1" t="s">
        <v>42</v>
      </c>
      <c r="U80" s="1" t="s">
        <v>42</v>
      </c>
      <c r="V80" s="1" t="s">
        <v>42</v>
      </c>
      <c r="W80" s="1" t="s">
        <v>45</v>
      </c>
      <c r="X80" s="1" t="s">
        <v>42</v>
      </c>
      <c r="Y80" s="1" t="s">
        <v>42</v>
      </c>
      <c r="Z80" s="1" t="s">
        <v>42</v>
      </c>
      <c r="AA80" s="1" t="s">
        <v>39</v>
      </c>
      <c r="AB80" s="1" t="s">
        <v>42</v>
      </c>
      <c r="AC80" s="1" t="s">
        <v>42</v>
      </c>
      <c r="AD80" s="1" t="s">
        <v>42</v>
      </c>
      <c r="AE80" s="1" t="s">
        <v>41</v>
      </c>
      <c r="AF80" s="1" t="s">
        <v>41</v>
      </c>
      <c r="AG80" s="1" t="s">
        <v>39</v>
      </c>
      <c r="AH80" s="1" t="s">
        <v>39</v>
      </c>
      <c r="AI80" s="1" t="s">
        <v>41</v>
      </c>
      <c r="AJ80" s="1" t="s">
        <v>41</v>
      </c>
      <c r="AK80" s="2"/>
    </row>
    <row r="81" spans="1:37" ht="12.75" x14ac:dyDescent="0.2">
      <c r="A81" s="3">
        <v>43971.740412291663</v>
      </c>
      <c r="B81" s="1" t="s">
        <v>53</v>
      </c>
      <c r="C81" s="1" t="s">
        <v>54</v>
      </c>
      <c r="D81" s="1" t="s">
        <v>42</v>
      </c>
      <c r="E81" s="1" t="s">
        <v>41</v>
      </c>
      <c r="F81" s="1" t="s">
        <v>41</v>
      </c>
      <c r="G81" s="1" t="s">
        <v>39</v>
      </c>
      <c r="H81" s="1" t="s">
        <v>39</v>
      </c>
      <c r="I81" s="1" t="s">
        <v>39</v>
      </c>
      <c r="J81" s="1" t="s">
        <v>39</v>
      </c>
      <c r="K81" s="1" t="s">
        <v>41</v>
      </c>
      <c r="L81" s="1" t="s">
        <v>41</v>
      </c>
      <c r="M81" s="1" t="s">
        <v>41</v>
      </c>
      <c r="N81" s="1" t="s">
        <v>42</v>
      </c>
      <c r="O81" s="1" t="s">
        <v>45</v>
      </c>
      <c r="P81" s="1" t="s">
        <v>45</v>
      </c>
      <c r="Q81" s="1" t="s">
        <v>39</v>
      </c>
      <c r="R81" s="1" t="s">
        <v>39</v>
      </c>
      <c r="S81" s="1" t="s">
        <v>45</v>
      </c>
      <c r="T81" s="1" t="s">
        <v>41</v>
      </c>
      <c r="U81" s="1" t="s">
        <v>41</v>
      </c>
      <c r="V81" s="1" t="s">
        <v>40</v>
      </c>
      <c r="W81" s="1" t="s">
        <v>42</v>
      </c>
      <c r="X81" s="1" t="s">
        <v>39</v>
      </c>
      <c r="Y81" s="1" t="s">
        <v>39</v>
      </c>
      <c r="Z81" s="1" t="s">
        <v>39</v>
      </c>
      <c r="AA81" s="1" t="s">
        <v>39</v>
      </c>
      <c r="AB81" s="1" t="s">
        <v>39</v>
      </c>
      <c r="AC81" s="1" t="s">
        <v>42</v>
      </c>
      <c r="AD81" s="1" t="s">
        <v>42</v>
      </c>
      <c r="AE81" s="1" t="s">
        <v>41</v>
      </c>
      <c r="AF81" s="1" t="s">
        <v>39</v>
      </c>
      <c r="AG81" s="1" t="s">
        <v>39</v>
      </c>
      <c r="AH81" s="1" t="s">
        <v>39</v>
      </c>
      <c r="AI81" s="1" t="s">
        <v>41</v>
      </c>
      <c r="AJ81" s="1" t="s">
        <v>41</v>
      </c>
      <c r="AK81" s="2"/>
    </row>
    <row r="82" spans="1:37" ht="12.75" x14ac:dyDescent="0.2">
      <c r="A82" s="3">
        <v>43971.74903525463</v>
      </c>
      <c r="B82" s="1" t="s">
        <v>322</v>
      </c>
      <c r="C82" s="1" t="s">
        <v>54</v>
      </c>
      <c r="D82" s="1" t="s">
        <v>42</v>
      </c>
      <c r="E82" s="1" t="s">
        <v>42</v>
      </c>
      <c r="F82" s="1" t="s">
        <v>41</v>
      </c>
      <c r="G82" s="1" t="s">
        <v>39</v>
      </c>
      <c r="H82" s="1" t="s">
        <v>39</v>
      </c>
      <c r="I82" s="1" t="s">
        <v>41</v>
      </c>
      <c r="J82" s="1" t="s">
        <v>41</v>
      </c>
      <c r="K82" s="1" t="s">
        <v>41</v>
      </c>
      <c r="L82" s="1" t="s">
        <v>41</v>
      </c>
      <c r="M82" s="1" t="s">
        <v>41</v>
      </c>
      <c r="N82" s="1" t="s">
        <v>41</v>
      </c>
      <c r="O82" s="1" t="s">
        <v>42</v>
      </c>
      <c r="P82" s="1" t="s">
        <v>42</v>
      </c>
      <c r="Q82" s="1" t="s">
        <v>41</v>
      </c>
      <c r="R82" s="1" t="s">
        <v>42</v>
      </c>
      <c r="S82" s="1" t="s">
        <v>42</v>
      </c>
      <c r="T82" s="1" t="s">
        <v>41</v>
      </c>
      <c r="U82" s="1" t="s">
        <v>41</v>
      </c>
      <c r="V82" s="1" t="s">
        <v>39</v>
      </c>
      <c r="W82" s="1" t="s">
        <v>41</v>
      </c>
      <c r="X82" s="1" t="s">
        <v>41</v>
      </c>
      <c r="Y82" s="1" t="s">
        <v>42</v>
      </c>
      <c r="Z82" s="1" t="s">
        <v>42</v>
      </c>
      <c r="AA82" s="1" t="s">
        <v>39</v>
      </c>
      <c r="AB82" s="1" t="s">
        <v>39</v>
      </c>
      <c r="AC82" s="1" t="s">
        <v>42</v>
      </c>
      <c r="AD82" s="1" t="s">
        <v>39</v>
      </c>
      <c r="AE82" s="1" t="s">
        <v>41</v>
      </c>
      <c r="AF82" s="1" t="s">
        <v>39</v>
      </c>
      <c r="AG82" s="1" t="s">
        <v>39</v>
      </c>
      <c r="AH82" s="1" t="s">
        <v>41</v>
      </c>
      <c r="AI82" s="1" t="s">
        <v>41</v>
      </c>
      <c r="AJ82" s="1" t="s">
        <v>41</v>
      </c>
      <c r="AK82" s="2" t="s">
        <v>323</v>
      </c>
    </row>
    <row r="83" spans="1:37" ht="12.75" x14ac:dyDescent="0.2">
      <c r="A83" s="3">
        <v>43971.811804722223</v>
      </c>
      <c r="B83" s="1" t="s">
        <v>119</v>
      </c>
      <c r="C83" s="1" t="s">
        <v>54</v>
      </c>
      <c r="D83" s="1" t="s">
        <v>40</v>
      </c>
      <c r="E83" s="1" t="s">
        <v>39</v>
      </c>
      <c r="F83" s="1" t="s">
        <v>39</v>
      </c>
      <c r="G83" s="1" t="s">
        <v>39</v>
      </c>
      <c r="H83" s="1" t="s">
        <v>39</v>
      </c>
      <c r="I83" s="1" t="s">
        <v>39</v>
      </c>
      <c r="J83" s="1" t="s">
        <v>39</v>
      </c>
      <c r="K83" s="1" t="s">
        <v>39</v>
      </c>
      <c r="L83" s="1" t="s">
        <v>39</v>
      </c>
      <c r="M83" s="1" t="s">
        <v>39</v>
      </c>
      <c r="N83" s="1" t="s">
        <v>39</v>
      </c>
      <c r="O83" s="1" t="s">
        <v>41</v>
      </c>
      <c r="P83" s="1" t="s">
        <v>41</v>
      </c>
      <c r="Q83" s="1" t="s">
        <v>41</v>
      </c>
      <c r="R83" s="1" t="s">
        <v>39</v>
      </c>
      <c r="S83" s="1" t="s">
        <v>39</v>
      </c>
      <c r="T83" s="1" t="s">
        <v>41</v>
      </c>
      <c r="U83" s="1" t="s">
        <v>41</v>
      </c>
      <c r="V83" s="1" t="s">
        <v>39</v>
      </c>
      <c r="W83" s="1" t="s">
        <v>41</v>
      </c>
      <c r="X83" s="1" t="s">
        <v>41</v>
      </c>
      <c r="Y83" s="1" t="s">
        <v>41</v>
      </c>
      <c r="Z83" s="1" t="s">
        <v>41</v>
      </c>
      <c r="AA83" s="1" t="s">
        <v>39</v>
      </c>
      <c r="AB83" s="1" t="s">
        <v>39</v>
      </c>
      <c r="AC83" s="1" t="s">
        <v>39</v>
      </c>
      <c r="AD83" s="1" t="s">
        <v>39</v>
      </c>
      <c r="AE83" s="1" t="s">
        <v>41</v>
      </c>
      <c r="AF83" s="1" t="s">
        <v>40</v>
      </c>
      <c r="AG83" s="1" t="s">
        <v>40</v>
      </c>
      <c r="AH83" s="1" t="s">
        <v>39</v>
      </c>
      <c r="AI83" s="1" t="s">
        <v>41</v>
      </c>
      <c r="AJ83" s="1" t="s">
        <v>41</v>
      </c>
      <c r="AK83" s="2"/>
    </row>
    <row r="84" spans="1:37" ht="12.75" x14ac:dyDescent="0.2">
      <c r="A84" s="3">
        <v>43971.857504594911</v>
      </c>
      <c r="B84" s="1" t="s">
        <v>199</v>
      </c>
      <c r="C84" s="1" t="s">
        <v>115</v>
      </c>
      <c r="D84" s="1" t="s">
        <v>39</v>
      </c>
      <c r="E84" s="1" t="s">
        <v>40</v>
      </c>
      <c r="F84" s="1" t="s">
        <v>40</v>
      </c>
      <c r="G84" s="1" t="s">
        <v>40</v>
      </c>
      <c r="H84" s="1" t="s">
        <v>40</v>
      </c>
      <c r="I84" s="1" t="s">
        <v>40</v>
      </c>
      <c r="J84" s="1" t="s">
        <v>40</v>
      </c>
      <c r="K84" s="1" t="s">
        <v>40</v>
      </c>
      <c r="L84" s="1" t="s">
        <v>40</v>
      </c>
      <c r="M84" s="1" t="s">
        <v>40</v>
      </c>
      <c r="N84" s="1" t="s">
        <v>40</v>
      </c>
      <c r="O84" s="1" t="s">
        <v>39</v>
      </c>
      <c r="P84" s="1" t="s">
        <v>39</v>
      </c>
      <c r="Q84" s="1" t="s">
        <v>39</v>
      </c>
      <c r="R84" s="1" t="s">
        <v>42</v>
      </c>
      <c r="S84" s="1" t="s">
        <v>39</v>
      </c>
      <c r="T84" s="1" t="s">
        <v>41</v>
      </c>
      <c r="U84" s="1" t="s">
        <v>40</v>
      </c>
      <c r="V84" s="1" t="s">
        <v>40</v>
      </c>
      <c r="W84" s="1" t="s">
        <v>39</v>
      </c>
      <c r="X84" s="1" t="s">
        <v>41</v>
      </c>
      <c r="Y84" s="1" t="s">
        <v>39</v>
      </c>
      <c r="Z84" s="1" t="s">
        <v>41</v>
      </c>
      <c r="AA84" s="1" t="s">
        <v>39</v>
      </c>
      <c r="AB84" s="1" t="s">
        <v>39</v>
      </c>
      <c r="AC84" s="1" t="s">
        <v>39</v>
      </c>
      <c r="AD84" s="1" t="s">
        <v>39</v>
      </c>
      <c r="AE84" s="1" t="s">
        <v>39</v>
      </c>
      <c r="AF84" s="1" t="s">
        <v>39</v>
      </c>
      <c r="AG84" s="1" t="s">
        <v>40</v>
      </c>
      <c r="AH84" s="1" t="s">
        <v>40</v>
      </c>
      <c r="AI84" s="1" t="s">
        <v>41</v>
      </c>
      <c r="AJ84" s="1" t="s">
        <v>41</v>
      </c>
      <c r="AK84" s="2" t="s">
        <v>324</v>
      </c>
    </row>
    <row r="85" spans="1:37" ht="12.75" x14ac:dyDescent="0.2">
      <c r="A85" s="3">
        <v>43971.877530543978</v>
      </c>
      <c r="B85" s="1" t="s">
        <v>325</v>
      </c>
      <c r="C85" s="1" t="s">
        <v>70</v>
      </c>
      <c r="D85" s="1" t="s">
        <v>39</v>
      </c>
      <c r="E85" s="1" t="s">
        <v>39</v>
      </c>
      <c r="F85" s="1" t="s">
        <v>39</v>
      </c>
      <c r="G85" s="1" t="s">
        <v>39</v>
      </c>
      <c r="H85" s="1" t="s">
        <v>41</v>
      </c>
      <c r="I85" s="1" t="s">
        <v>41</v>
      </c>
      <c r="J85" s="1" t="s">
        <v>39</v>
      </c>
      <c r="K85" s="1" t="s">
        <v>39</v>
      </c>
      <c r="L85" s="1" t="s">
        <v>41</v>
      </c>
      <c r="M85" s="1" t="s">
        <v>41</v>
      </c>
      <c r="N85" s="1" t="s">
        <v>40</v>
      </c>
      <c r="O85" s="1" t="s">
        <v>39</v>
      </c>
      <c r="P85" s="1" t="s">
        <v>41</v>
      </c>
      <c r="Q85" s="1" t="s">
        <v>39</v>
      </c>
      <c r="R85" s="1" t="s">
        <v>39</v>
      </c>
      <c r="S85" s="1" t="s">
        <v>39</v>
      </c>
      <c r="T85" s="1" t="s">
        <v>41</v>
      </c>
      <c r="U85" s="1" t="s">
        <v>41</v>
      </c>
      <c r="V85" s="1" t="s">
        <v>39</v>
      </c>
      <c r="W85" s="1" t="s">
        <v>41</v>
      </c>
      <c r="X85" s="1" t="s">
        <v>41</v>
      </c>
      <c r="Y85" s="1" t="s">
        <v>41</v>
      </c>
      <c r="Z85" s="1" t="s">
        <v>39</v>
      </c>
      <c r="AA85" s="1" t="s">
        <v>39</v>
      </c>
      <c r="AB85" s="1" t="s">
        <v>41</v>
      </c>
      <c r="AC85" s="1" t="s">
        <v>41</v>
      </c>
      <c r="AD85" s="1" t="s">
        <v>41</v>
      </c>
      <c r="AE85" s="1" t="s">
        <v>39</v>
      </c>
      <c r="AF85" s="1" t="s">
        <v>39</v>
      </c>
      <c r="AG85" s="1" t="s">
        <v>39</v>
      </c>
      <c r="AH85" s="1" t="s">
        <v>39</v>
      </c>
      <c r="AI85" s="1" t="s">
        <v>41</v>
      </c>
      <c r="AJ85" s="1" t="s">
        <v>41</v>
      </c>
      <c r="AK85" s="2"/>
    </row>
    <row r="86" spans="1:37" ht="12.75" x14ac:dyDescent="0.2">
      <c r="A86" s="3">
        <v>43971.880922337965</v>
      </c>
      <c r="B86" s="1" t="s">
        <v>197</v>
      </c>
      <c r="C86" s="1" t="s">
        <v>154</v>
      </c>
      <c r="D86" s="1" t="s">
        <v>39</v>
      </c>
      <c r="E86" s="1" t="s">
        <v>41</v>
      </c>
      <c r="F86" s="1" t="s">
        <v>39</v>
      </c>
      <c r="G86" s="1" t="s">
        <v>39</v>
      </c>
      <c r="H86" s="1" t="s">
        <v>39</v>
      </c>
      <c r="I86" s="1" t="s">
        <v>39</v>
      </c>
      <c r="J86" s="1" t="s">
        <v>41</v>
      </c>
      <c r="K86" s="1" t="s">
        <v>42</v>
      </c>
      <c r="L86" s="1" t="s">
        <v>42</v>
      </c>
      <c r="M86" s="1" t="s">
        <v>42</v>
      </c>
      <c r="N86" s="1" t="s">
        <v>41</v>
      </c>
      <c r="O86" s="1" t="s">
        <v>45</v>
      </c>
      <c r="P86" s="1" t="s">
        <v>45</v>
      </c>
      <c r="Q86" s="1" t="s">
        <v>39</v>
      </c>
      <c r="R86" s="1" t="s">
        <v>41</v>
      </c>
      <c r="S86" s="1" t="s">
        <v>39</v>
      </c>
      <c r="T86" s="1" t="s">
        <v>41</v>
      </c>
      <c r="U86" s="1" t="s">
        <v>41</v>
      </c>
      <c r="V86" s="1" t="s">
        <v>42</v>
      </c>
      <c r="W86" s="1" t="s">
        <v>41</v>
      </c>
      <c r="X86" s="1" t="s">
        <v>45</v>
      </c>
      <c r="Y86" s="1" t="s">
        <v>42</v>
      </c>
      <c r="Z86" s="1" t="s">
        <v>41</v>
      </c>
      <c r="AA86" s="1" t="s">
        <v>41</v>
      </c>
      <c r="AB86" s="1" t="s">
        <v>42</v>
      </c>
      <c r="AC86" s="1" t="s">
        <v>39</v>
      </c>
      <c r="AD86" s="1" t="s">
        <v>45</v>
      </c>
      <c r="AE86" s="1" t="s">
        <v>45</v>
      </c>
      <c r="AF86" s="1" t="s">
        <v>41</v>
      </c>
      <c r="AG86" s="1" t="s">
        <v>41</v>
      </c>
      <c r="AH86" s="1" t="s">
        <v>41</v>
      </c>
      <c r="AI86" s="1" t="s">
        <v>41</v>
      </c>
      <c r="AJ86" s="1" t="s">
        <v>41</v>
      </c>
      <c r="AK86" s="1"/>
    </row>
    <row r="87" spans="1:37" ht="12.75" x14ac:dyDescent="0.2">
      <c r="A87" s="3">
        <v>43971.900859675923</v>
      </c>
      <c r="B87" s="1" t="s">
        <v>326</v>
      </c>
      <c r="C87" s="1" t="s">
        <v>54</v>
      </c>
      <c r="D87" s="1" t="s">
        <v>41</v>
      </c>
      <c r="E87" s="1" t="s">
        <v>41</v>
      </c>
      <c r="F87" s="1" t="s">
        <v>41</v>
      </c>
      <c r="G87" s="1" t="s">
        <v>41</v>
      </c>
      <c r="H87" s="1" t="s">
        <v>41</v>
      </c>
      <c r="I87" s="1" t="s">
        <v>41</v>
      </c>
      <c r="J87" s="1" t="s">
        <v>41</v>
      </c>
      <c r="K87" s="1" t="s">
        <v>41</v>
      </c>
      <c r="L87" s="1" t="s">
        <v>41</v>
      </c>
      <c r="M87" s="1" t="s">
        <v>41</v>
      </c>
      <c r="N87" s="1" t="s">
        <v>42</v>
      </c>
      <c r="O87" s="1" t="s">
        <v>42</v>
      </c>
      <c r="P87" s="1" t="s">
        <v>42</v>
      </c>
      <c r="Q87" s="1" t="s">
        <v>42</v>
      </c>
      <c r="R87" s="1" t="s">
        <v>39</v>
      </c>
      <c r="S87" s="1" t="s">
        <v>39</v>
      </c>
      <c r="T87" s="1" t="s">
        <v>39</v>
      </c>
      <c r="U87" s="1" t="s">
        <v>41</v>
      </c>
      <c r="V87" s="1" t="s">
        <v>41</v>
      </c>
      <c r="W87" s="1" t="s">
        <v>41</v>
      </c>
      <c r="X87" s="1" t="s">
        <v>42</v>
      </c>
      <c r="Y87" s="1" t="s">
        <v>42</v>
      </c>
      <c r="Z87" s="1" t="s">
        <v>41</v>
      </c>
      <c r="AA87" s="1" t="s">
        <v>42</v>
      </c>
      <c r="AB87" s="1" t="s">
        <v>39</v>
      </c>
      <c r="AC87" s="1" t="s">
        <v>41</v>
      </c>
      <c r="AD87" s="1" t="s">
        <v>41</v>
      </c>
      <c r="AE87" s="1" t="s">
        <v>41</v>
      </c>
      <c r="AF87" s="1" t="s">
        <v>42</v>
      </c>
      <c r="AG87" s="1" t="s">
        <v>42</v>
      </c>
      <c r="AH87" s="1" t="s">
        <v>39</v>
      </c>
      <c r="AI87" s="1" t="s">
        <v>39</v>
      </c>
      <c r="AJ87" s="1" t="s">
        <v>39</v>
      </c>
      <c r="AK87" s="1"/>
    </row>
    <row r="88" spans="1:37" ht="12.75" x14ac:dyDescent="0.2">
      <c r="A88" s="3">
        <v>43971.945378182871</v>
      </c>
      <c r="B88" s="1" t="s">
        <v>327</v>
      </c>
      <c r="C88" s="1" t="s">
        <v>70</v>
      </c>
      <c r="D88" s="1" t="s">
        <v>39</v>
      </c>
      <c r="E88" s="1" t="s">
        <v>39</v>
      </c>
      <c r="F88" s="1" t="s">
        <v>39</v>
      </c>
      <c r="G88" s="1" t="s">
        <v>39</v>
      </c>
      <c r="H88" s="1" t="s">
        <v>39</v>
      </c>
      <c r="I88" s="1" t="s">
        <v>39</v>
      </c>
      <c r="J88" s="1" t="s">
        <v>39</v>
      </c>
      <c r="K88" s="1" t="s">
        <v>39</v>
      </c>
      <c r="L88" s="1" t="s">
        <v>39</v>
      </c>
      <c r="M88" s="1" t="s">
        <v>39</v>
      </c>
      <c r="N88" s="1" t="s">
        <v>40</v>
      </c>
      <c r="O88" s="1" t="s">
        <v>41</v>
      </c>
      <c r="P88" s="1" t="s">
        <v>41</v>
      </c>
      <c r="Q88" s="1" t="s">
        <v>39</v>
      </c>
      <c r="R88" s="1" t="s">
        <v>39</v>
      </c>
      <c r="S88" s="1" t="s">
        <v>39</v>
      </c>
      <c r="T88" s="1" t="s">
        <v>39</v>
      </c>
      <c r="U88" s="1" t="s">
        <v>39</v>
      </c>
      <c r="V88" s="1" t="s">
        <v>41</v>
      </c>
      <c r="W88" s="1" t="s">
        <v>42</v>
      </c>
      <c r="X88" s="1" t="s">
        <v>41</v>
      </c>
      <c r="Y88" s="1" t="s">
        <v>39</v>
      </c>
      <c r="Z88" s="1" t="s">
        <v>41</v>
      </c>
      <c r="AA88" s="1" t="s">
        <v>39</v>
      </c>
      <c r="AB88" s="1" t="s">
        <v>41</v>
      </c>
      <c r="AC88" s="1" t="s">
        <v>42</v>
      </c>
      <c r="AD88" s="1" t="s">
        <v>41</v>
      </c>
      <c r="AE88" s="1" t="s">
        <v>39</v>
      </c>
      <c r="AF88" s="1" t="s">
        <v>42</v>
      </c>
      <c r="AG88" s="1" t="s">
        <v>39</v>
      </c>
      <c r="AH88" s="1" t="s">
        <v>39</v>
      </c>
      <c r="AI88" s="1" t="s">
        <v>39</v>
      </c>
      <c r="AJ88" s="1" t="s">
        <v>39</v>
      </c>
      <c r="AK88" s="2"/>
    </row>
    <row r="89" spans="1:37" ht="12.75" x14ac:dyDescent="0.2">
      <c r="A89" s="3">
        <v>43971.971789999996</v>
      </c>
      <c r="B89" s="1" t="s">
        <v>188</v>
      </c>
      <c r="C89" s="1" t="s">
        <v>44</v>
      </c>
      <c r="D89" s="1" t="s">
        <v>39</v>
      </c>
      <c r="E89" s="1" t="s">
        <v>39</v>
      </c>
      <c r="F89" s="1" t="s">
        <v>41</v>
      </c>
      <c r="G89" s="1" t="s">
        <v>39</v>
      </c>
      <c r="H89" s="1" t="s">
        <v>39</v>
      </c>
      <c r="I89" s="1" t="s">
        <v>39</v>
      </c>
      <c r="J89" s="1" t="s">
        <v>39</v>
      </c>
      <c r="K89" s="1" t="s">
        <v>41</v>
      </c>
      <c r="L89" s="1" t="s">
        <v>41</v>
      </c>
      <c r="M89" s="1" t="s">
        <v>41</v>
      </c>
      <c r="N89" s="1" t="s">
        <v>41</v>
      </c>
      <c r="O89" s="1" t="s">
        <v>42</v>
      </c>
      <c r="P89" s="1" t="s">
        <v>42</v>
      </c>
      <c r="Q89" s="1" t="s">
        <v>39</v>
      </c>
      <c r="R89" s="1" t="s">
        <v>39</v>
      </c>
      <c r="S89" s="1" t="s">
        <v>39</v>
      </c>
      <c r="T89" s="1" t="s">
        <v>41</v>
      </c>
      <c r="U89" s="1" t="s">
        <v>39</v>
      </c>
      <c r="V89" s="1" t="s">
        <v>42</v>
      </c>
      <c r="W89" s="1" t="s">
        <v>41</v>
      </c>
      <c r="X89" s="1" t="s">
        <v>41</v>
      </c>
      <c r="Y89" s="1" t="s">
        <v>42</v>
      </c>
      <c r="Z89" s="1" t="s">
        <v>41</v>
      </c>
      <c r="AA89" s="1" t="s">
        <v>39</v>
      </c>
      <c r="AB89" s="1" t="s">
        <v>42</v>
      </c>
      <c r="AC89" s="1" t="s">
        <v>41</v>
      </c>
      <c r="AD89" s="1" t="s">
        <v>41</v>
      </c>
      <c r="AE89" s="1" t="s">
        <v>42</v>
      </c>
      <c r="AF89" s="1" t="s">
        <v>42</v>
      </c>
      <c r="AG89" s="1" t="s">
        <v>39</v>
      </c>
      <c r="AH89" s="1" t="s">
        <v>42</v>
      </c>
      <c r="AI89" s="1" t="s">
        <v>39</v>
      </c>
      <c r="AJ89" s="1" t="s">
        <v>39</v>
      </c>
      <c r="AK89" s="2" t="s">
        <v>328</v>
      </c>
    </row>
    <row r="90" spans="1:37" ht="12.75" x14ac:dyDescent="0.2">
      <c r="A90" s="3">
        <v>43972.011569571754</v>
      </c>
      <c r="B90" s="1" t="s">
        <v>159</v>
      </c>
      <c r="C90" s="1" t="s">
        <v>44</v>
      </c>
      <c r="D90" s="1" t="s">
        <v>41</v>
      </c>
      <c r="E90" s="1" t="s">
        <v>41</v>
      </c>
      <c r="F90" s="1" t="s">
        <v>41</v>
      </c>
      <c r="G90" s="1" t="s">
        <v>41</v>
      </c>
      <c r="H90" s="1" t="s">
        <v>39</v>
      </c>
      <c r="I90" s="1" t="s">
        <v>41</v>
      </c>
      <c r="J90" s="1" t="s">
        <v>41</v>
      </c>
      <c r="K90" s="1" t="s">
        <v>41</v>
      </c>
      <c r="L90" s="1" t="s">
        <v>41</v>
      </c>
      <c r="M90" s="1" t="s">
        <v>41</v>
      </c>
      <c r="N90" s="1" t="s">
        <v>41</v>
      </c>
      <c r="O90" s="1" t="s">
        <v>45</v>
      </c>
      <c r="P90" s="1" t="s">
        <v>45</v>
      </c>
      <c r="Q90" s="1" t="s">
        <v>41</v>
      </c>
      <c r="R90" s="1" t="s">
        <v>41</v>
      </c>
      <c r="S90" s="1" t="s">
        <v>41</v>
      </c>
      <c r="T90" s="1" t="s">
        <v>39</v>
      </c>
      <c r="U90" s="1" t="s">
        <v>39</v>
      </c>
      <c r="V90" s="1" t="s">
        <v>42</v>
      </c>
      <c r="W90" s="1" t="s">
        <v>42</v>
      </c>
      <c r="X90" s="1" t="s">
        <v>41</v>
      </c>
      <c r="Y90" s="1" t="s">
        <v>45</v>
      </c>
      <c r="Z90" s="1" t="s">
        <v>41</v>
      </c>
      <c r="AA90" s="1" t="s">
        <v>39</v>
      </c>
      <c r="AB90" s="1" t="s">
        <v>39</v>
      </c>
      <c r="AC90" s="1" t="s">
        <v>45</v>
      </c>
      <c r="AD90" s="1" t="s">
        <v>42</v>
      </c>
      <c r="AE90" s="1" t="s">
        <v>42</v>
      </c>
      <c r="AF90" s="1" t="s">
        <v>45</v>
      </c>
      <c r="AG90" s="1" t="s">
        <v>42</v>
      </c>
      <c r="AH90" s="1" t="s">
        <v>39</v>
      </c>
      <c r="AI90" s="1" t="s">
        <v>39</v>
      </c>
      <c r="AJ90" s="1" t="s">
        <v>39</v>
      </c>
      <c r="AK90" s="2"/>
    </row>
    <row r="91" spans="1:37" ht="12.75" x14ac:dyDescent="0.2">
      <c r="A91" s="3">
        <v>43972.022929189814</v>
      </c>
      <c r="B91" s="1" t="s">
        <v>134</v>
      </c>
      <c r="C91" s="1" t="s">
        <v>54</v>
      </c>
      <c r="D91" s="1" t="s">
        <v>39</v>
      </c>
      <c r="E91" s="1" t="s">
        <v>42</v>
      </c>
      <c r="F91" s="1" t="s">
        <v>45</v>
      </c>
      <c r="G91" s="1" t="s">
        <v>45</v>
      </c>
      <c r="H91" s="1" t="s">
        <v>39</v>
      </c>
      <c r="I91" s="1" t="s">
        <v>45</v>
      </c>
      <c r="J91" s="1" t="s">
        <v>45</v>
      </c>
      <c r="K91" s="1" t="s">
        <v>45</v>
      </c>
      <c r="L91" s="1" t="s">
        <v>45</v>
      </c>
      <c r="M91" s="1" t="s">
        <v>45</v>
      </c>
      <c r="N91" s="1" t="s">
        <v>39</v>
      </c>
      <c r="O91" s="1" t="s">
        <v>45</v>
      </c>
      <c r="P91" s="1" t="s">
        <v>45</v>
      </c>
      <c r="Q91" s="1" t="s">
        <v>41</v>
      </c>
      <c r="R91" s="1" t="s">
        <v>39</v>
      </c>
      <c r="S91" s="1" t="s">
        <v>39</v>
      </c>
      <c r="T91" s="1" t="s">
        <v>41</v>
      </c>
      <c r="U91" s="1" t="s">
        <v>41</v>
      </c>
      <c r="V91" s="1" t="s">
        <v>42</v>
      </c>
      <c r="W91" s="1" t="s">
        <v>45</v>
      </c>
      <c r="X91" s="1" t="s">
        <v>45</v>
      </c>
      <c r="Y91" s="1" t="s">
        <v>45</v>
      </c>
      <c r="Z91" s="1" t="s">
        <v>41</v>
      </c>
      <c r="AA91" s="1" t="s">
        <v>39</v>
      </c>
      <c r="AB91" s="1" t="s">
        <v>41</v>
      </c>
      <c r="AC91" s="1" t="s">
        <v>45</v>
      </c>
      <c r="AD91" s="1" t="s">
        <v>45</v>
      </c>
      <c r="AE91" s="1" t="s">
        <v>41</v>
      </c>
      <c r="AF91" s="1" t="s">
        <v>40</v>
      </c>
      <c r="AG91" s="1" t="s">
        <v>40</v>
      </c>
      <c r="AH91" s="1" t="s">
        <v>40</v>
      </c>
      <c r="AI91" s="1" t="s">
        <v>41</v>
      </c>
      <c r="AJ91" s="1" t="s">
        <v>41</v>
      </c>
      <c r="AK91" s="1"/>
    </row>
    <row r="92" spans="1:37" ht="12.75" x14ac:dyDescent="0.2">
      <c r="A92" s="3">
        <v>43972.056154745369</v>
      </c>
      <c r="B92" s="1" t="s">
        <v>144</v>
      </c>
      <c r="C92" s="1" t="s">
        <v>54</v>
      </c>
      <c r="D92" s="1" t="s">
        <v>40</v>
      </c>
      <c r="E92" s="1" t="s">
        <v>40</v>
      </c>
      <c r="F92" s="1" t="s">
        <v>40</v>
      </c>
      <c r="G92" s="1" t="s">
        <v>40</v>
      </c>
      <c r="H92" s="1" t="s">
        <v>40</v>
      </c>
      <c r="I92" s="1" t="s">
        <v>40</v>
      </c>
      <c r="J92" s="1" t="s">
        <v>40</v>
      </c>
      <c r="K92" s="1" t="s">
        <v>40</v>
      </c>
      <c r="L92" s="1" t="s">
        <v>40</v>
      </c>
      <c r="M92" s="1" t="s">
        <v>40</v>
      </c>
      <c r="N92" s="1" t="s">
        <v>40</v>
      </c>
      <c r="O92" s="1" t="s">
        <v>39</v>
      </c>
      <c r="P92" s="1" t="s">
        <v>39</v>
      </c>
      <c r="Q92" s="1" t="s">
        <v>40</v>
      </c>
      <c r="R92" s="1" t="s">
        <v>40</v>
      </c>
      <c r="S92" s="1" t="s">
        <v>40</v>
      </c>
      <c r="T92" s="1" t="s">
        <v>40</v>
      </c>
      <c r="U92" s="1" t="s">
        <v>40</v>
      </c>
      <c r="V92" s="1" t="s">
        <v>40</v>
      </c>
      <c r="W92" s="1" t="s">
        <v>39</v>
      </c>
      <c r="X92" s="1" t="s">
        <v>40</v>
      </c>
      <c r="Y92" s="1" t="s">
        <v>40</v>
      </c>
      <c r="Z92" s="1" t="s">
        <v>40</v>
      </c>
      <c r="AA92" s="1" t="s">
        <v>40</v>
      </c>
      <c r="AB92" s="1" t="s">
        <v>40</v>
      </c>
      <c r="AC92" s="1" t="s">
        <v>40</v>
      </c>
      <c r="AD92" s="1" t="s">
        <v>40</v>
      </c>
      <c r="AE92" s="1" t="s">
        <v>40</v>
      </c>
      <c r="AF92" s="1" t="s">
        <v>40</v>
      </c>
      <c r="AG92" s="1" t="s">
        <v>40</v>
      </c>
      <c r="AH92" s="1" t="s">
        <v>40</v>
      </c>
      <c r="AI92" s="1" t="s">
        <v>40</v>
      </c>
      <c r="AJ92" s="1" t="s">
        <v>40</v>
      </c>
      <c r="AK92" s="1" t="s">
        <v>329</v>
      </c>
    </row>
    <row r="93" spans="1:37" ht="12.75" x14ac:dyDescent="0.2">
      <c r="A93" s="3">
        <v>43972.071378460649</v>
      </c>
      <c r="B93" s="1" t="s">
        <v>330</v>
      </c>
      <c r="C93" s="1" t="s">
        <v>75</v>
      </c>
      <c r="D93" s="1" t="s">
        <v>41</v>
      </c>
      <c r="E93" s="1" t="s">
        <v>41</v>
      </c>
      <c r="F93" s="1" t="s">
        <v>41</v>
      </c>
      <c r="G93" s="1" t="s">
        <v>45</v>
      </c>
      <c r="H93" s="1" t="s">
        <v>41</v>
      </c>
      <c r="I93" s="1" t="s">
        <v>42</v>
      </c>
      <c r="J93" s="1" t="s">
        <v>41</v>
      </c>
      <c r="K93" s="1" t="s">
        <v>41</v>
      </c>
      <c r="L93" s="1" t="s">
        <v>41</v>
      </c>
      <c r="M93" s="1" t="s">
        <v>41</v>
      </c>
      <c r="N93" s="1" t="s">
        <v>41</v>
      </c>
      <c r="O93" s="1" t="s">
        <v>41</v>
      </c>
      <c r="P93" s="1" t="s">
        <v>41</v>
      </c>
      <c r="Q93" s="1" t="s">
        <v>41</v>
      </c>
      <c r="R93" s="1" t="s">
        <v>41</v>
      </c>
      <c r="S93" s="1" t="s">
        <v>41</v>
      </c>
      <c r="T93" s="1" t="s">
        <v>41</v>
      </c>
      <c r="U93" s="1" t="s">
        <v>41</v>
      </c>
      <c r="V93" s="1" t="s">
        <v>42</v>
      </c>
      <c r="W93" s="1" t="s">
        <v>42</v>
      </c>
      <c r="X93" s="1" t="s">
        <v>41</v>
      </c>
      <c r="Y93" s="1" t="s">
        <v>45</v>
      </c>
      <c r="Z93" s="1" t="s">
        <v>41</v>
      </c>
      <c r="AA93" s="1" t="s">
        <v>39</v>
      </c>
      <c r="AB93" s="1" t="s">
        <v>41</v>
      </c>
      <c r="AC93" s="1" t="s">
        <v>42</v>
      </c>
      <c r="AD93" s="1" t="s">
        <v>45</v>
      </c>
      <c r="AE93" s="1" t="s">
        <v>42</v>
      </c>
      <c r="AF93" s="1" t="s">
        <v>42</v>
      </c>
      <c r="AG93" s="1" t="s">
        <v>39</v>
      </c>
      <c r="AH93" s="1" t="s">
        <v>41</v>
      </c>
      <c r="AI93" s="1" t="s">
        <v>41</v>
      </c>
      <c r="AJ93" s="1" t="s">
        <v>41</v>
      </c>
      <c r="AK93" s="2"/>
    </row>
    <row r="94" spans="1:37" ht="12.75" x14ac:dyDescent="0.2">
      <c r="A94" s="3">
        <v>43972.411133171292</v>
      </c>
      <c r="B94" s="1" t="s">
        <v>331</v>
      </c>
      <c r="C94" s="1" t="s">
        <v>54</v>
      </c>
      <c r="D94" s="1" t="s">
        <v>41</v>
      </c>
      <c r="E94" s="1" t="s">
        <v>42</v>
      </c>
      <c r="F94" s="1" t="s">
        <v>45</v>
      </c>
      <c r="G94" s="1" t="s">
        <v>42</v>
      </c>
      <c r="H94" s="1" t="s">
        <v>42</v>
      </c>
      <c r="I94" s="1" t="s">
        <v>42</v>
      </c>
      <c r="J94" s="1" t="s">
        <v>41</v>
      </c>
      <c r="K94" s="1" t="s">
        <v>41</v>
      </c>
      <c r="L94" s="1" t="s">
        <v>41</v>
      </c>
      <c r="M94" s="1" t="s">
        <v>42</v>
      </c>
      <c r="N94" s="1" t="s">
        <v>41</v>
      </c>
      <c r="O94" s="1" t="s">
        <v>41</v>
      </c>
      <c r="P94" s="1" t="s">
        <v>41</v>
      </c>
      <c r="Q94" s="1" t="s">
        <v>41</v>
      </c>
      <c r="R94" s="1" t="s">
        <v>42</v>
      </c>
      <c r="S94" s="1" t="s">
        <v>41</v>
      </c>
      <c r="T94" s="1" t="s">
        <v>42</v>
      </c>
      <c r="U94" s="1" t="s">
        <v>42</v>
      </c>
      <c r="V94" s="1" t="s">
        <v>42</v>
      </c>
      <c r="W94" s="1" t="s">
        <v>42</v>
      </c>
      <c r="X94" s="1" t="s">
        <v>41</v>
      </c>
      <c r="Y94" s="1" t="s">
        <v>42</v>
      </c>
      <c r="Z94" s="1" t="s">
        <v>42</v>
      </c>
      <c r="AA94" s="1" t="s">
        <v>41</v>
      </c>
      <c r="AB94" s="1" t="s">
        <v>45</v>
      </c>
      <c r="AC94" s="1" t="s">
        <v>42</v>
      </c>
      <c r="AD94" s="1" t="s">
        <v>41</v>
      </c>
      <c r="AE94" s="1" t="s">
        <v>42</v>
      </c>
      <c r="AF94" s="1" t="s">
        <v>45</v>
      </c>
      <c r="AG94" s="1" t="s">
        <v>41</v>
      </c>
      <c r="AH94" s="1" t="s">
        <v>41</v>
      </c>
      <c r="AI94" s="1" t="s">
        <v>45</v>
      </c>
      <c r="AJ94" s="1" t="s">
        <v>45</v>
      </c>
      <c r="AK94" s="2"/>
    </row>
    <row r="95" spans="1:37" ht="12.75" x14ac:dyDescent="0.2">
      <c r="A95" s="3">
        <v>43972.443530532408</v>
      </c>
      <c r="B95" s="1" t="s">
        <v>332</v>
      </c>
      <c r="C95" s="1" t="s">
        <v>173</v>
      </c>
      <c r="D95" s="1" t="s">
        <v>41</v>
      </c>
      <c r="E95" s="1" t="s">
        <v>42</v>
      </c>
      <c r="F95" s="1" t="s">
        <v>42</v>
      </c>
      <c r="G95" s="1" t="s">
        <v>39</v>
      </c>
      <c r="H95" s="1" t="s">
        <v>40</v>
      </c>
      <c r="I95" s="1" t="s">
        <v>39</v>
      </c>
      <c r="J95" s="1" t="s">
        <v>41</v>
      </c>
      <c r="K95" s="1" t="s">
        <v>41</v>
      </c>
      <c r="L95" s="1" t="s">
        <v>41</v>
      </c>
      <c r="M95" s="1" t="s">
        <v>41</v>
      </c>
      <c r="N95" s="1" t="s">
        <v>39</v>
      </c>
      <c r="O95" s="1" t="s">
        <v>41</v>
      </c>
      <c r="P95" s="1" t="s">
        <v>41</v>
      </c>
      <c r="Q95" s="1" t="s">
        <v>41</v>
      </c>
      <c r="R95" s="1" t="s">
        <v>39</v>
      </c>
      <c r="S95" s="1" t="s">
        <v>42</v>
      </c>
      <c r="T95" s="1" t="s">
        <v>41</v>
      </c>
      <c r="U95" s="1" t="s">
        <v>41</v>
      </c>
      <c r="V95" s="1" t="s">
        <v>42</v>
      </c>
      <c r="W95" s="1" t="s">
        <v>42</v>
      </c>
      <c r="X95" s="1" t="s">
        <v>39</v>
      </c>
      <c r="Y95" s="1" t="s">
        <v>42</v>
      </c>
      <c r="Z95" s="1" t="s">
        <v>41</v>
      </c>
      <c r="AA95" s="1" t="s">
        <v>39</v>
      </c>
      <c r="AB95" s="1" t="s">
        <v>42</v>
      </c>
      <c r="AC95" s="1" t="s">
        <v>42</v>
      </c>
      <c r="AD95" s="1" t="s">
        <v>42</v>
      </c>
      <c r="AE95" s="1" t="s">
        <v>42</v>
      </c>
      <c r="AF95" s="1" t="s">
        <v>39</v>
      </c>
      <c r="AG95" s="1" t="s">
        <v>39</v>
      </c>
      <c r="AH95" s="1" t="s">
        <v>39</v>
      </c>
      <c r="AI95" s="1" t="s">
        <v>39</v>
      </c>
      <c r="AJ95" s="1" t="s">
        <v>39</v>
      </c>
      <c r="AK95" s="2"/>
    </row>
    <row r="96" spans="1:37" ht="12.75" x14ac:dyDescent="0.2">
      <c r="A96" s="3">
        <v>43972.458244780093</v>
      </c>
      <c r="B96" s="1" t="s">
        <v>212</v>
      </c>
      <c r="C96" s="1" t="s">
        <v>70</v>
      </c>
      <c r="D96" s="1" t="s">
        <v>42</v>
      </c>
      <c r="E96" s="1" t="s">
        <v>42</v>
      </c>
      <c r="F96" s="1" t="s">
        <v>42</v>
      </c>
      <c r="G96" s="1" t="s">
        <v>42</v>
      </c>
      <c r="H96" s="1" t="s">
        <v>42</v>
      </c>
      <c r="I96" s="1" t="s">
        <v>42</v>
      </c>
      <c r="J96" s="1" t="s">
        <v>45</v>
      </c>
      <c r="K96" s="1" t="s">
        <v>41</v>
      </c>
      <c r="L96" s="1" t="s">
        <v>41</v>
      </c>
      <c r="M96" s="1" t="s">
        <v>42</v>
      </c>
      <c r="N96" s="1" t="s">
        <v>39</v>
      </c>
      <c r="O96" s="1" t="s">
        <v>45</v>
      </c>
      <c r="P96" s="1" t="s">
        <v>45</v>
      </c>
      <c r="Q96" s="1" t="s">
        <v>40</v>
      </c>
      <c r="R96" s="1" t="s">
        <v>39</v>
      </c>
      <c r="S96" s="1" t="s">
        <v>39</v>
      </c>
      <c r="T96" s="1" t="s">
        <v>39</v>
      </c>
      <c r="U96" s="1" t="s">
        <v>41</v>
      </c>
      <c r="V96" s="1" t="s">
        <v>41</v>
      </c>
      <c r="W96" s="1" t="s">
        <v>42</v>
      </c>
      <c r="X96" s="1" t="s">
        <v>41</v>
      </c>
      <c r="Y96" s="1" t="s">
        <v>45</v>
      </c>
      <c r="Z96" s="1" t="s">
        <v>41</v>
      </c>
      <c r="AA96" s="1" t="s">
        <v>39</v>
      </c>
      <c r="AB96" s="1" t="s">
        <v>41</v>
      </c>
      <c r="AC96" s="1" t="s">
        <v>39</v>
      </c>
      <c r="AD96" s="1" t="s">
        <v>39</v>
      </c>
      <c r="AE96" s="1" t="s">
        <v>41</v>
      </c>
      <c r="AF96" s="1" t="s">
        <v>40</v>
      </c>
      <c r="AG96" s="1" t="s">
        <v>40</v>
      </c>
      <c r="AH96" s="1" t="s">
        <v>39</v>
      </c>
      <c r="AI96" s="1" t="s">
        <v>42</v>
      </c>
      <c r="AJ96" s="1" t="s">
        <v>42</v>
      </c>
      <c r="AK96" s="2"/>
    </row>
    <row r="97" spans="1:37" ht="12.75" x14ac:dyDescent="0.2">
      <c r="A97" s="3">
        <v>43972.485218159723</v>
      </c>
      <c r="B97" s="1" t="s">
        <v>161</v>
      </c>
      <c r="C97" s="1" t="s">
        <v>54</v>
      </c>
      <c r="D97" s="1" t="s">
        <v>39</v>
      </c>
      <c r="E97" s="1" t="s">
        <v>41</v>
      </c>
      <c r="F97" s="1" t="s">
        <v>41</v>
      </c>
      <c r="G97" s="1" t="s">
        <v>39</v>
      </c>
      <c r="H97" s="1" t="s">
        <v>39</v>
      </c>
      <c r="I97" s="1" t="s">
        <v>39</v>
      </c>
      <c r="J97" s="1" t="s">
        <v>42</v>
      </c>
      <c r="K97" s="1" t="s">
        <v>41</v>
      </c>
      <c r="L97" s="1" t="s">
        <v>41</v>
      </c>
      <c r="M97" s="1" t="s">
        <v>41</v>
      </c>
      <c r="N97" s="1" t="s">
        <v>39</v>
      </c>
      <c r="O97" s="1" t="s">
        <v>42</v>
      </c>
      <c r="P97" s="1" t="s">
        <v>41</v>
      </c>
      <c r="Q97" s="1" t="s">
        <v>39</v>
      </c>
      <c r="R97" s="1" t="s">
        <v>42</v>
      </c>
      <c r="S97" s="1" t="s">
        <v>39</v>
      </c>
      <c r="T97" s="1" t="s">
        <v>39</v>
      </c>
      <c r="U97" s="1" t="s">
        <v>41</v>
      </c>
      <c r="V97" s="1" t="s">
        <v>39</v>
      </c>
      <c r="W97" s="1" t="s">
        <v>42</v>
      </c>
      <c r="X97" s="1" t="s">
        <v>41</v>
      </c>
      <c r="Y97" s="1" t="s">
        <v>42</v>
      </c>
      <c r="Z97" s="1" t="s">
        <v>41</v>
      </c>
      <c r="AA97" s="1" t="s">
        <v>40</v>
      </c>
      <c r="AB97" s="1" t="s">
        <v>39</v>
      </c>
      <c r="AC97" s="1" t="s">
        <v>39</v>
      </c>
      <c r="AD97" s="1" t="s">
        <v>39</v>
      </c>
      <c r="AE97" s="1" t="s">
        <v>41</v>
      </c>
      <c r="AF97" s="1" t="s">
        <v>39</v>
      </c>
      <c r="AG97" s="1" t="s">
        <v>39</v>
      </c>
      <c r="AH97" s="1" t="s">
        <v>39</v>
      </c>
      <c r="AI97" s="1" t="s">
        <v>39</v>
      </c>
      <c r="AJ97" s="1" t="s">
        <v>39</v>
      </c>
      <c r="AK97" s="2"/>
    </row>
    <row r="98" spans="1:37" ht="12.75" x14ac:dyDescent="0.2">
      <c r="A98" s="3">
        <v>43972.486826076391</v>
      </c>
      <c r="B98" s="1" t="s">
        <v>43</v>
      </c>
      <c r="C98" s="1" t="s">
        <v>44</v>
      </c>
      <c r="D98" s="1" t="s">
        <v>39</v>
      </c>
      <c r="E98" s="1" t="s">
        <v>41</v>
      </c>
      <c r="F98" s="1" t="s">
        <v>41</v>
      </c>
      <c r="G98" s="1" t="s">
        <v>41</v>
      </c>
      <c r="H98" s="1" t="s">
        <v>39</v>
      </c>
      <c r="I98" s="1" t="s">
        <v>39</v>
      </c>
      <c r="J98" s="1" t="s">
        <v>39</v>
      </c>
      <c r="K98" s="1" t="s">
        <v>39</v>
      </c>
      <c r="L98" s="1" t="s">
        <v>39</v>
      </c>
      <c r="M98" s="1" t="s">
        <v>42</v>
      </c>
      <c r="N98" s="1" t="s">
        <v>39</v>
      </c>
      <c r="O98" s="1" t="s">
        <v>45</v>
      </c>
      <c r="P98" s="1" t="s">
        <v>45</v>
      </c>
      <c r="Q98" s="1" t="s">
        <v>39</v>
      </c>
      <c r="R98" s="1" t="s">
        <v>42</v>
      </c>
      <c r="S98" s="1" t="s">
        <v>42</v>
      </c>
      <c r="T98" s="1" t="s">
        <v>39</v>
      </c>
      <c r="U98" s="1" t="s">
        <v>39</v>
      </c>
      <c r="V98" s="1" t="s">
        <v>39</v>
      </c>
      <c r="W98" s="1" t="s">
        <v>42</v>
      </c>
      <c r="X98" s="1" t="s">
        <v>41</v>
      </c>
      <c r="Y98" s="1" t="s">
        <v>41</v>
      </c>
      <c r="Z98" s="1" t="s">
        <v>41</v>
      </c>
      <c r="AA98" s="1" t="s">
        <v>39</v>
      </c>
      <c r="AB98" s="1" t="s">
        <v>42</v>
      </c>
      <c r="AC98" s="1" t="s">
        <v>42</v>
      </c>
      <c r="AD98" s="1" t="s">
        <v>42</v>
      </c>
      <c r="AE98" s="1" t="s">
        <v>39</v>
      </c>
      <c r="AF98" s="1" t="s">
        <v>39</v>
      </c>
      <c r="AG98" s="1" t="s">
        <v>39</v>
      </c>
      <c r="AH98" s="1" t="s">
        <v>39</v>
      </c>
      <c r="AI98" s="1" t="s">
        <v>39</v>
      </c>
      <c r="AJ98" s="1" t="s">
        <v>39</v>
      </c>
      <c r="AK98" s="1"/>
    </row>
    <row r="99" spans="1:37" ht="12.75" x14ac:dyDescent="0.2">
      <c r="A99" s="3">
        <v>43972.489032210651</v>
      </c>
      <c r="B99" s="1" t="s">
        <v>86</v>
      </c>
      <c r="C99" s="1" t="s">
        <v>47</v>
      </c>
      <c r="D99" s="1" t="s">
        <v>39</v>
      </c>
      <c r="E99" s="1" t="s">
        <v>45</v>
      </c>
      <c r="F99" s="1" t="s">
        <v>41</v>
      </c>
      <c r="G99" s="1" t="s">
        <v>42</v>
      </c>
      <c r="H99" s="1" t="s">
        <v>39</v>
      </c>
      <c r="I99" s="1" t="s">
        <v>39</v>
      </c>
      <c r="J99" s="1" t="s">
        <v>42</v>
      </c>
      <c r="K99" s="1" t="s">
        <v>41</v>
      </c>
      <c r="L99" s="1" t="s">
        <v>41</v>
      </c>
      <c r="M99" s="1" t="s">
        <v>41</v>
      </c>
      <c r="N99" s="1" t="s">
        <v>39</v>
      </c>
      <c r="O99" s="1" t="s">
        <v>45</v>
      </c>
      <c r="P99" s="1" t="s">
        <v>45</v>
      </c>
      <c r="Q99" s="1" t="s">
        <v>39</v>
      </c>
      <c r="R99" s="1" t="s">
        <v>39</v>
      </c>
      <c r="S99" s="1" t="s">
        <v>39</v>
      </c>
      <c r="T99" s="1" t="s">
        <v>42</v>
      </c>
      <c r="U99" s="1" t="s">
        <v>41</v>
      </c>
      <c r="V99" s="1" t="s">
        <v>45</v>
      </c>
      <c r="W99" s="1" t="s">
        <v>45</v>
      </c>
      <c r="X99" s="1" t="s">
        <v>45</v>
      </c>
      <c r="Y99" s="1" t="s">
        <v>42</v>
      </c>
      <c r="Z99" s="1" t="s">
        <v>45</v>
      </c>
      <c r="AA99" s="1" t="s">
        <v>39</v>
      </c>
      <c r="AB99" s="1" t="s">
        <v>42</v>
      </c>
      <c r="AC99" s="1" t="s">
        <v>45</v>
      </c>
      <c r="AD99" s="1" t="s">
        <v>42</v>
      </c>
      <c r="AE99" s="1" t="s">
        <v>42</v>
      </c>
      <c r="AF99" s="1" t="s">
        <v>41</v>
      </c>
      <c r="AG99" s="1" t="s">
        <v>39</v>
      </c>
      <c r="AH99" s="1" t="s">
        <v>39</v>
      </c>
      <c r="AI99" s="1" t="s">
        <v>41</v>
      </c>
      <c r="AJ99" s="1" t="s">
        <v>39</v>
      </c>
      <c r="AK99" s="1"/>
    </row>
    <row r="100" spans="1:37" ht="12.75" x14ac:dyDescent="0.2">
      <c r="A100" s="3">
        <v>43972.498937083335</v>
      </c>
      <c r="B100" s="1" t="s">
        <v>190</v>
      </c>
      <c r="C100" s="1" t="s">
        <v>47</v>
      </c>
      <c r="D100" s="1" t="s">
        <v>41</v>
      </c>
      <c r="E100" s="1" t="s">
        <v>41</v>
      </c>
      <c r="F100" s="1" t="s">
        <v>41</v>
      </c>
      <c r="G100" s="1" t="s">
        <v>42</v>
      </c>
      <c r="H100" s="1" t="s">
        <v>39</v>
      </c>
      <c r="I100" s="1" t="s">
        <v>41</v>
      </c>
      <c r="J100" s="1" t="s">
        <v>45</v>
      </c>
      <c r="K100" s="1" t="s">
        <v>41</v>
      </c>
      <c r="L100" s="1" t="s">
        <v>41</v>
      </c>
      <c r="M100" s="1" t="s">
        <v>41</v>
      </c>
      <c r="N100" s="1" t="s">
        <v>39</v>
      </c>
      <c r="O100" s="1" t="s">
        <v>45</v>
      </c>
      <c r="P100" s="1" t="s">
        <v>45</v>
      </c>
      <c r="Q100" s="1" t="s">
        <v>39</v>
      </c>
      <c r="R100" s="1" t="s">
        <v>41</v>
      </c>
      <c r="S100" s="1" t="s">
        <v>41</v>
      </c>
      <c r="T100" s="1" t="s">
        <v>39</v>
      </c>
      <c r="U100" s="1" t="s">
        <v>41</v>
      </c>
      <c r="V100" s="1" t="s">
        <v>39</v>
      </c>
      <c r="W100" s="1" t="s">
        <v>42</v>
      </c>
      <c r="X100" s="1" t="s">
        <v>41</v>
      </c>
      <c r="Y100" s="1" t="s">
        <v>42</v>
      </c>
      <c r="Z100" s="1" t="s">
        <v>42</v>
      </c>
      <c r="AA100" s="1" t="s">
        <v>40</v>
      </c>
      <c r="AB100" s="1" t="s">
        <v>45</v>
      </c>
      <c r="AC100" s="1" t="s">
        <v>41</v>
      </c>
      <c r="AD100" s="1" t="s">
        <v>41</v>
      </c>
      <c r="AE100" s="1" t="s">
        <v>42</v>
      </c>
      <c r="AF100" s="1" t="s">
        <v>39</v>
      </c>
      <c r="AG100" s="1" t="s">
        <v>39</v>
      </c>
      <c r="AH100" s="1" t="s">
        <v>39</v>
      </c>
      <c r="AI100" s="1" t="s">
        <v>39</v>
      </c>
      <c r="AJ100" s="1" t="s">
        <v>39</v>
      </c>
      <c r="AK100" s="1"/>
    </row>
    <row r="101" spans="1:37" ht="12.75" x14ac:dyDescent="0.2">
      <c r="A101" s="3">
        <v>43972.501724166665</v>
      </c>
      <c r="B101" s="1" t="s">
        <v>177</v>
      </c>
      <c r="C101" s="1" t="s">
        <v>44</v>
      </c>
      <c r="D101" s="1" t="s">
        <v>39</v>
      </c>
      <c r="E101" s="1" t="s">
        <v>39</v>
      </c>
      <c r="F101" s="1" t="s">
        <v>42</v>
      </c>
      <c r="G101" s="1" t="s">
        <v>42</v>
      </c>
      <c r="H101" s="1" t="s">
        <v>39</v>
      </c>
      <c r="I101" s="1" t="s">
        <v>42</v>
      </c>
      <c r="J101" s="1" t="s">
        <v>39</v>
      </c>
      <c r="K101" s="1" t="s">
        <v>41</v>
      </c>
      <c r="L101" s="1" t="s">
        <v>41</v>
      </c>
      <c r="M101" s="1" t="s">
        <v>42</v>
      </c>
      <c r="N101" s="1" t="s">
        <v>39</v>
      </c>
      <c r="O101" s="1" t="s">
        <v>42</v>
      </c>
      <c r="P101" s="1" t="s">
        <v>42</v>
      </c>
      <c r="Q101" s="1" t="s">
        <v>39</v>
      </c>
      <c r="R101" s="1" t="s">
        <v>39</v>
      </c>
      <c r="S101" s="1" t="s">
        <v>40</v>
      </c>
      <c r="T101" s="1" t="s">
        <v>39</v>
      </c>
      <c r="U101" s="1" t="s">
        <v>39</v>
      </c>
      <c r="V101" s="1" t="s">
        <v>42</v>
      </c>
      <c r="W101" s="1" t="s">
        <v>42</v>
      </c>
      <c r="X101" s="1" t="s">
        <v>42</v>
      </c>
      <c r="Y101" s="1" t="s">
        <v>42</v>
      </c>
      <c r="Z101" s="1" t="s">
        <v>41</v>
      </c>
      <c r="AA101" s="1" t="s">
        <v>39</v>
      </c>
      <c r="AB101" s="1" t="s">
        <v>39</v>
      </c>
      <c r="AC101" s="1" t="s">
        <v>45</v>
      </c>
      <c r="AD101" s="1" t="s">
        <v>45</v>
      </c>
      <c r="AE101" s="1" t="s">
        <v>41</v>
      </c>
      <c r="AF101" s="1" t="s">
        <v>42</v>
      </c>
      <c r="AG101" s="1" t="s">
        <v>39</v>
      </c>
      <c r="AH101" s="1" t="s">
        <v>39</v>
      </c>
      <c r="AI101" s="1" t="s">
        <v>39</v>
      </c>
      <c r="AJ101" s="1" t="s">
        <v>39</v>
      </c>
      <c r="AK101" s="1" t="s">
        <v>333</v>
      </c>
    </row>
    <row r="102" spans="1:37" ht="12.75" x14ac:dyDescent="0.2">
      <c r="A102" s="3">
        <v>43972.509198587963</v>
      </c>
      <c r="B102" s="1" t="s">
        <v>334</v>
      </c>
      <c r="C102" s="1" t="s">
        <v>68</v>
      </c>
      <c r="D102" s="1" t="s">
        <v>39</v>
      </c>
      <c r="E102" s="1" t="s">
        <v>39</v>
      </c>
      <c r="F102" s="1" t="s">
        <v>41</v>
      </c>
      <c r="G102" s="1" t="s">
        <v>42</v>
      </c>
      <c r="H102" s="1" t="s">
        <v>39</v>
      </c>
      <c r="I102" s="1" t="s">
        <v>39</v>
      </c>
      <c r="J102" s="1" t="s">
        <v>42</v>
      </c>
      <c r="K102" s="1" t="s">
        <v>41</v>
      </c>
      <c r="L102" s="1" t="s">
        <v>41</v>
      </c>
      <c r="M102" s="1" t="s">
        <v>41</v>
      </c>
      <c r="N102" s="1" t="s">
        <v>39</v>
      </c>
      <c r="O102" s="1" t="s">
        <v>41</v>
      </c>
      <c r="P102" s="1" t="s">
        <v>41</v>
      </c>
      <c r="Q102" s="1" t="s">
        <v>41</v>
      </c>
      <c r="R102" s="1" t="s">
        <v>39</v>
      </c>
      <c r="S102" s="1" t="s">
        <v>39</v>
      </c>
      <c r="T102" s="1" t="s">
        <v>39</v>
      </c>
      <c r="U102" s="1" t="s">
        <v>39</v>
      </c>
      <c r="V102" s="1" t="s">
        <v>45</v>
      </c>
      <c r="W102" s="1" t="s">
        <v>41</v>
      </c>
      <c r="X102" s="1" t="s">
        <v>39</v>
      </c>
      <c r="Y102" s="1" t="s">
        <v>41</v>
      </c>
      <c r="Z102" s="1" t="s">
        <v>39</v>
      </c>
      <c r="AA102" s="1" t="s">
        <v>39</v>
      </c>
      <c r="AB102" s="1" t="s">
        <v>39</v>
      </c>
      <c r="AC102" s="1" t="s">
        <v>42</v>
      </c>
      <c r="AD102" s="1" t="s">
        <v>42</v>
      </c>
      <c r="AE102" s="1" t="s">
        <v>39</v>
      </c>
      <c r="AF102" s="1" t="s">
        <v>39</v>
      </c>
      <c r="AG102" s="1" t="s">
        <v>39</v>
      </c>
      <c r="AH102" s="1" t="s">
        <v>39</v>
      </c>
      <c r="AI102" s="1" t="s">
        <v>39</v>
      </c>
      <c r="AJ102" s="1" t="s">
        <v>39</v>
      </c>
      <c r="AK102" s="2"/>
    </row>
    <row r="103" spans="1:37" ht="12.75" x14ac:dyDescent="0.2">
      <c r="A103" s="3">
        <v>43972.520592314817</v>
      </c>
      <c r="B103" s="1" t="s">
        <v>94</v>
      </c>
      <c r="C103" s="1" t="s">
        <v>54</v>
      </c>
      <c r="D103" s="1" t="s">
        <v>39</v>
      </c>
      <c r="E103" s="1" t="s">
        <v>39</v>
      </c>
      <c r="F103" s="1" t="s">
        <v>39</v>
      </c>
      <c r="G103" s="1" t="s">
        <v>39</v>
      </c>
      <c r="H103" s="1" t="s">
        <v>41</v>
      </c>
      <c r="I103" s="1" t="s">
        <v>40</v>
      </c>
      <c r="J103" s="1" t="s">
        <v>42</v>
      </c>
      <c r="K103" s="1" t="s">
        <v>41</v>
      </c>
      <c r="L103" s="1" t="s">
        <v>41</v>
      </c>
      <c r="M103" s="1" t="s">
        <v>41</v>
      </c>
      <c r="N103" s="1" t="s">
        <v>41</v>
      </c>
      <c r="O103" s="1" t="s">
        <v>42</v>
      </c>
      <c r="P103" s="1" t="s">
        <v>42</v>
      </c>
      <c r="Q103" s="1" t="s">
        <v>39</v>
      </c>
      <c r="R103" s="1" t="s">
        <v>40</v>
      </c>
      <c r="S103" s="1" t="s">
        <v>39</v>
      </c>
      <c r="T103" s="1" t="s">
        <v>39</v>
      </c>
      <c r="U103" s="1" t="s">
        <v>39</v>
      </c>
      <c r="V103" s="1" t="s">
        <v>40</v>
      </c>
      <c r="W103" s="1" t="s">
        <v>41</v>
      </c>
      <c r="X103" s="1" t="s">
        <v>39</v>
      </c>
      <c r="Y103" s="1" t="s">
        <v>42</v>
      </c>
      <c r="Z103" s="1" t="s">
        <v>41</v>
      </c>
      <c r="AA103" s="1" t="s">
        <v>40</v>
      </c>
      <c r="AB103" s="1" t="s">
        <v>40</v>
      </c>
      <c r="AC103" s="1" t="s">
        <v>41</v>
      </c>
      <c r="AD103" s="1" t="s">
        <v>41</v>
      </c>
      <c r="AE103" s="1" t="s">
        <v>41</v>
      </c>
      <c r="AF103" s="1" t="s">
        <v>40</v>
      </c>
      <c r="AG103" s="1" t="s">
        <v>40</v>
      </c>
      <c r="AH103" s="1" t="s">
        <v>40</v>
      </c>
      <c r="AI103" s="1" t="s">
        <v>40</v>
      </c>
      <c r="AJ103" s="1" t="s">
        <v>40</v>
      </c>
      <c r="AK103" s="2" t="s">
        <v>335</v>
      </c>
    </row>
    <row r="104" spans="1:37" ht="12.75" x14ac:dyDescent="0.2">
      <c r="A104" s="3">
        <v>43972.529894039355</v>
      </c>
      <c r="B104" s="1" t="s">
        <v>336</v>
      </c>
      <c r="C104" s="1" t="s">
        <v>70</v>
      </c>
      <c r="D104" s="1" t="s">
        <v>41</v>
      </c>
      <c r="E104" s="1" t="s">
        <v>42</v>
      </c>
      <c r="F104" s="1" t="s">
        <v>39</v>
      </c>
      <c r="G104" s="1" t="s">
        <v>39</v>
      </c>
      <c r="H104" s="1" t="s">
        <v>39</v>
      </c>
      <c r="I104" s="1" t="s">
        <v>39</v>
      </c>
      <c r="J104" s="1" t="s">
        <v>40</v>
      </c>
      <c r="K104" s="1" t="s">
        <v>39</v>
      </c>
      <c r="L104" s="1" t="s">
        <v>39</v>
      </c>
      <c r="M104" s="1" t="s">
        <v>39</v>
      </c>
      <c r="N104" s="1" t="s">
        <v>39</v>
      </c>
      <c r="O104" s="1" t="s">
        <v>45</v>
      </c>
      <c r="P104" s="1" t="s">
        <v>45</v>
      </c>
      <c r="Q104" s="1" t="s">
        <v>41</v>
      </c>
      <c r="R104" s="1" t="s">
        <v>40</v>
      </c>
      <c r="S104" s="1" t="s">
        <v>40</v>
      </c>
      <c r="T104" s="1" t="s">
        <v>40</v>
      </c>
      <c r="U104" s="1" t="s">
        <v>41</v>
      </c>
      <c r="V104" s="1" t="s">
        <v>42</v>
      </c>
      <c r="W104" s="1" t="s">
        <v>42</v>
      </c>
      <c r="X104" s="1" t="s">
        <v>41</v>
      </c>
      <c r="Y104" s="1" t="s">
        <v>45</v>
      </c>
      <c r="Z104" s="1" t="s">
        <v>42</v>
      </c>
      <c r="AA104" s="1" t="s">
        <v>39</v>
      </c>
      <c r="AB104" s="1" t="s">
        <v>42</v>
      </c>
      <c r="AC104" s="1" t="s">
        <v>42</v>
      </c>
      <c r="AD104" s="1" t="s">
        <v>42</v>
      </c>
      <c r="AE104" s="1" t="s">
        <v>42</v>
      </c>
      <c r="AF104" s="1" t="s">
        <v>42</v>
      </c>
      <c r="AG104" s="1" t="s">
        <v>39</v>
      </c>
      <c r="AH104" s="1" t="s">
        <v>42</v>
      </c>
      <c r="AI104" s="1" t="s">
        <v>39</v>
      </c>
      <c r="AJ104" s="1" t="s">
        <v>39</v>
      </c>
      <c r="AK104" s="2"/>
    </row>
    <row r="105" spans="1:37" ht="12.75" x14ac:dyDescent="0.2">
      <c r="A105" s="3">
        <v>43972.535792361115</v>
      </c>
      <c r="B105" s="1" t="s">
        <v>51</v>
      </c>
      <c r="C105" s="1" t="s">
        <v>44</v>
      </c>
      <c r="D105" s="1" t="s">
        <v>42</v>
      </c>
      <c r="E105" s="1" t="s">
        <v>41</v>
      </c>
      <c r="F105" s="1" t="s">
        <v>41</v>
      </c>
      <c r="G105" s="1" t="s">
        <v>41</v>
      </c>
      <c r="H105" s="1" t="s">
        <v>39</v>
      </c>
      <c r="I105" s="1" t="s">
        <v>41</v>
      </c>
      <c r="J105" s="1" t="s">
        <v>42</v>
      </c>
      <c r="K105" s="1" t="s">
        <v>45</v>
      </c>
      <c r="L105" s="1" t="s">
        <v>45</v>
      </c>
      <c r="M105" s="1" t="s">
        <v>45</v>
      </c>
      <c r="N105" s="1" t="s">
        <v>41</v>
      </c>
      <c r="O105" s="1" t="s">
        <v>42</v>
      </c>
      <c r="P105" s="1" t="s">
        <v>42</v>
      </c>
      <c r="Q105" s="1" t="s">
        <v>41</v>
      </c>
      <c r="R105" s="1" t="s">
        <v>39</v>
      </c>
      <c r="S105" s="1" t="s">
        <v>42</v>
      </c>
      <c r="T105" s="1" t="s">
        <v>41</v>
      </c>
      <c r="U105" s="1" t="s">
        <v>41</v>
      </c>
      <c r="V105" s="1" t="s">
        <v>42</v>
      </c>
      <c r="W105" s="1" t="s">
        <v>45</v>
      </c>
      <c r="X105" s="1" t="s">
        <v>41</v>
      </c>
      <c r="Y105" s="1" t="s">
        <v>42</v>
      </c>
      <c r="Z105" s="1" t="s">
        <v>42</v>
      </c>
      <c r="AA105" s="1" t="s">
        <v>39</v>
      </c>
      <c r="AB105" s="1" t="s">
        <v>41</v>
      </c>
      <c r="AC105" s="1" t="s">
        <v>42</v>
      </c>
      <c r="AD105" s="1" t="s">
        <v>42</v>
      </c>
      <c r="AE105" s="1" t="s">
        <v>41</v>
      </c>
      <c r="AF105" s="1" t="s">
        <v>39</v>
      </c>
      <c r="AG105" s="1" t="s">
        <v>39</v>
      </c>
      <c r="AH105" s="1" t="s">
        <v>39</v>
      </c>
      <c r="AI105" s="1" t="s">
        <v>41</v>
      </c>
      <c r="AJ105" s="1" t="s">
        <v>41</v>
      </c>
      <c r="AK105" s="2"/>
    </row>
    <row r="106" spans="1:37" ht="12.75" x14ac:dyDescent="0.2">
      <c r="A106" s="3">
        <v>43972.544985370376</v>
      </c>
      <c r="B106" s="1" t="s">
        <v>69</v>
      </c>
      <c r="C106" s="1" t="s">
        <v>44</v>
      </c>
      <c r="D106" s="1" t="s">
        <v>45</v>
      </c>
      <c r="E106" s="1" t="s">
        <v>39</v>
      </c>
      <c r="F106" s="1" t="s">
        <v>41</v>
      </c>
      <c r="G106" s="1" t="s">
        <v>39</v>
      </c>
      <c r="H106" s="1" t="s">
        <v>41</v>
      </c>
      <c r="I106" s="1" t="s">
        <v>42</v>
      </c>
      <c r="J106" s="1" t="s">
        <v>42</v>
      </c>
      <c r="K106" s="1" t="s">
        <v>41</v>
      </c>
      <c r="L106" s="1" t="s">
        <v>41</v>
      </c>
      <c r="M106" s="1" t="s">
        <v>41</v>
      </c>
      <c r="N106" s="1" t="s">
        <v>41</v>
      </c>
      <c r="O106" s="1" t="s">
        <v>45</v>
      </c>
      <c r="P106" s="1" t="s">
        <v>45</v>
      </c>
      <c r="Q106" s="1" t="s">
        <v>41</v>
      </c>
      <c r="R106" s="1" t="s">
        <v>41</v>
      </c>
      <c r="S106" s="1" t="s">
        <v>41</v>
      </c>
      <c r="T106" s="1" t="s">
        <v>41</v>
      </c>
      <c r="U106" s="1" t="s">
        <v>41</v>
      </c>
      <c r="V106" s="1" t="s">
        <v>42</v>
      </c>
      <c r="W106" s="1" t="s">
        <v>45</v>
      </c>
      <c r="X106" s="1" t="s">
        <v>41</v>
      </c>
      <c r="Y106" s="1" t="s">
        <v>41</v>
      </c>
      <c r="Z106" s="1" t="s">
        <v>41</v>
      </c>
      <c r="AA106" s="1" t="s">
        <v>39</v>
      </c>
      <c r="AB106" s="1" t="s">
        <v>41</v>
      </c>
      <c r="AC106" s="1" t="s">
        <v>45</v>
      </c>
      <c r="AD106" s="1" t="s">
        <v>41</v>
      </c>
      <c r="AE106" s="1" t="s">
        <v>41</v>
      </c>
      <c r="AF106" s="1" t="s">
        <v>45</v>
      </c>
      <c r="AG106" s="1" t="s">
        <v>41</v>
      </c>
      <c r="AH106" s="1" t="s">
        <v>41</v>
      </c>
      <c r="AI106" s="1" t="s">
        <v>41</v>
      </c>
      <c r="AJ106" s="1" t="s">
        <v>41</v>
      </c>
      <c r="AK106" s="2"/>
    </row>
    <row r="107" spans="1:37" ht="12.75" x14ac:dyDescent="0.2">
      <c r="A107" s="3">
        <v>43972.551664918981</v>
      </c>
      <c r="B107" s="1" t="s">
        <v>150</v>
      </c>
      <c r="C107" s="1" t="s">
        <v>81</v>
      </c>
      <c r="D107" s="1" t="s">
        <v>39</v>
      </c>
      <c r="E107" s="1" t="s">
        <v>41</v>
      </c>
      <c r="F107" s="1" t="s">
        <v>41</v>
      </c>
      <c r="G107" s="1" t="s">
        <v>39</v>
      </c>
      <c r="H107" s="1" t="s">
        <v>39</v>
      </c>
      <c r="I107" s="1" t="s">
        <v>41</v>
      </c>
      <c r="J107" s="1" t="s">
        <v>42</v>
      </c>
      <c r="K107" s="1" t="s">
        <v>45</v>
      </c>
      <c r="L107" s="1" t="s">
        <v>45</v>
      </c>
      <c r="M107" s="1" t="s">
        <v>45</v>
      </c>
      <c r="N107" s="1" t="s">
        <v>41</v>
      </c>
      <c r="O107" s="1" t="s">
        <v>45</v>
      </c>
      <c r="P107" s="1" t="s">
        <v>45</v>
      </c>
      <c r="Q107" s="1" t="s">
        <v>41</v>
      </c>
      <c r="R107" s="1" t="s">
        <v>39</v>
      </c>
      <c r="S107" s="1" t="s">
        <v>45</v>
      </c>
      <c r="T107" s="1" t="s">
        <v>41</v>
      </c>
      <c r="U107" s="1" t="s">
        <v>39</v>
      </c>
      <c r="V107" s="1" t="s">
        <v>45</v>
      </c>
      <c r="W107" s="1" t="s">
        <v>45</v>
      </c>
      <c r="X107" s="1" t="s">
        <v>41</v>
      </c>
      <c r="Y107" s="1" t="s">
        <v>42</v>
      </c>
      <c r="Z107" s="1" t="s">
        <v>41</v>
      </c>
      <c r="AA107" s="1" t="s">
        <v>42</v>
      </c>
      <c r="AB107" s="1" t="s">
        <v>45</v>
      </c>
      <c r="AC107" s="1" t="s">
        <v>45</v>
      </c>
      <c r="AD107" s="1" t="s">
        <v>45</v>
      </c>
      <c r="AE107" s="1" t="s">
        <v>45</v>
      </c>
      <c r="AF107" s="1" t="s">
        <v>45</v>
      </c>
      <c r="AG107" s="1" t="s">
        <v>45</v>
      </c>
      <c r="AH107" s="1" t="s">
        <v>41</v>
      </c>
      <c r="AI107" s="1" t="s">
        <v>39</v>
      </c>
      <c r="AJ107" s="1" t="s">
        <v>39</v>
      </c>
      <c r="AK107" s="2"/>
    </row>
    <row r="108" spans="1:37" ht="12.75" x14ac:dyDescent="0.2">
      <c r="A108" s="3">
        <v>43972.556110868056</v>
      </c>
      <c r="B108" s="1" t="s">
        <v>337</v>
      </c>
      <c r="C108" s="1" t="s">
        <v>113</v>
      </c>
      <c r="D108" s="1" t="s">
        <v>39</v>
      </c>
      <c r="E108" s="1" t="s">
        <v>39</v>
      </c>
      <c r="F108" s="1" t="s">
        <v>39</v>
      </c>
      <c r="G108" s="1" t="s">
        <v>39</v>
      </c>
      <c r="H108" s="1" t="s">
        <v>39</v>
      </c>
      <c r="I108" s="1" t="s">
        <v>39</v>
      </c>
      <c r="J108" s="1" t="s">
        <v>39</v>
      </c>
      <c r="K108" s="1" t="s">
        <v>39</v>
      </c>
      <c r="L108" s="1" t="s">
        <v>39</v>
      </c>
      <c r="M108" s="1" t="s">
        <v>39</v>
      </c>
      <c r="N108" s="1" t="s">
        <v>39</v>
      </c>
      <c r="O108" s="1" t="s">
        <v>39</v>
      </c>
      <c r="P108" s="1" t="s">
        <v>39</v>
      </c>
      <c r="Q108" s="1" t="s">
        <v>39</v>
      </c>
      <c r="R108" s="1" t="s">
        <v>39</v>
      </c>
      <c r="S108" s="1" t="s">
        <v>39</v>
      </c>
      <c r="T108" s="1" t="s">
        <v>39</v>
      </c>
      <c r="U108" s="1" t="s">
        <v>39</v>
      </c>
      <c r="V108" s="1" t="s">
        <v>39</v>
      </c>
      <c r="W108" s="1" t="s">
        <v>39</v>
      </c>
      <c r="X108" s="1" t="s">
        <v>39</v>
      </c>
      <c r="Y108" s="1" t="s">
        <v>42</v>
      </c>
      <c r="Z108" s="1" t="s">
        <v>41</v>
      </c>
      <c r="AA108" s="1" t="s">
        <v>39</v>
      </c>
      <c r="AB108" s="1" t="s">
        <v>39</v>
      </c>
      <c r="AC108" s="1" t="s">
        <v>41</v>
      </c>
      <c r="AD108" s="1" t="s">
        <v>39</v>
      </c>
      <c r="AE108" s="1" t="s">
        <v>39</v>
      </c>
      <c r="AF108" s="1" t="s">
        <v>39</v>
      </c>
      <c r="AG108" s="1" t="s">
        <v>39</v>
      </c>
      <c r="AH108" s="1" t="s">
        <v>39</v>
      </c>
      <c r="AI108" s="1" t="s">
        <v>39</v>
      </c>
      <c r="AJ108" s="1" t="s">
        <v>39</v>
      </c>
      <c r="AK108" s="1"/>
    </row>
    <row r="109" spans="1:37" ht="12.75" x14ac:dyDescent="0.2">
      <c r="A109" s="3">
        <v>43972.579698611109</v>
      </c>
      <c r="B109" s="1" t="s">
        <v>52</v>
      </c>
      <c r="C109" s="1" t="s">
        <v>44</v>
      </c>
      <c r="D109" s="1" t="s">
        <v>39</v>
      </c>
      <c r="E109" s="1" t="s">
        <v>41</v>
      </c>
      <c r="F109" s="1" t="s">
        <v>39</v>
      </c>
      <c r="G109" s="1" t="s">
        <v>39</v>
      </c>
      <c r="H109" s="1" t="s">
        <v>39</v>
      </c>
      <c r="I109" s="1" t="s">
        <v>39</v>
      </c>
      <c r="J109" s="1" t="s">
        <v>39</v>
      </c>
      <c r="K109" s="1" t="s">
        <v>41</v>
      </c>
      <c r="L109" s="1" t="s">
        <v>39</v>
      </c>
      <c r="M109" s="1" t="s">
        <v>41</v>
      </c>
      <c r="N109" s="1" t="s">
        <v>39</v>
      </c>
      <c r="O109" s="1" t="s">
        <v>41</v>
      </c>
      <c r="P109" s="1" t="s">
        <v>41</v>
      </c>
      <c r="Q109" s="1" t="s">
        <v>39</v>
      </c>
      <c r="R109" s="1" t="s">
        <v>39</v>
      </c>
      <c r="S109" s="1" t="s">
        <v>41</v>
      </c>
      <c r="T109" s="1" t="s">
        <v>39</v>
      </c>
      <c r="U109" s="1" t="s">
        <v>41</v>
      </c>
      <c r="V109" s="1" t="s">
        <v>41</v>
      </c>
      <c r="W109" s="1" t="s">
        <v>41</v>
      </c>
      <c r="X109" s="1" t="s">
        <v>39</v>
      </c>
      <c r="Y109" s="1" t="s">
        <v>41</v>
      </c>
      <c r="Z109" s="1" t="s">
        <v>41</v>
      </c>
      <c r="AA109" s="1" t="s">
        <v>39</v>
      </c>
      <c r="AB109" s="1" t="s">
        <v>39</v>
      </c>
      <c r="AC109" s="1" t="s">
        <v>39</v>
      </c>
      <c r="AD109" s="1" t="s">
        <v>39</v>
      </c>
      <c r="AE109" s="1" t="s">
        <v>41</v>
      </c>
      <c r="AF109" s="1" t="s">
        <v>41</v>
      </c>
      <c r="AG109" s="1" t="s">
        <v>39</v>
      </c>
      <c r="AH109" s="1" t="s">
        <v>39</v>
      </c>
      <c r="AI109" s="1" t="s">
        <v>39</v>
      </c>
      <c r="AJ109" s="1" t="s">
        <v>39</v>
      </c>
      <c r="AK109" s="1"/>
    </row>
    <row r="110" spans="1:37" ht="12.75" x14ac:dyDescent="0.2">
      <c r="A110" s="3">
        <v>43972.584607777782</v>
      </c>
      <c r="B110" s="1" t="s">
        <v>112</v>
      </c>
      <c r="C110" s="1" t="s">
        <v>113</v>
      </c>
      <c r="D110" s="1" t="s">
        <v>40</v>
      </c>
      <c r="E110" s="1" t="s">
        <v>40</v>
      </c>
      <c r="F110" s="1" t="s">
        <v>40</v>
      </c>
      <c r="G110" s="1" t="s">
        <v>41</v>
      </c>
      <c r="H110" s="1" t="s">
        <v>39</v>
      </c>
      <c r="I110" s="1" t="s">
        <v>39</v>
      </c>
      <c r="J110" s="1" t="s">
        <v>39</v>
      </c>
      <c r="K110" s="1" t="s">
        <v>41</v>
      </c>
      <c r="L110" s="1" t="s">
        <v>41</v>
      </c>
      <c r="M110" s="1" t="s">
        <v>41</v>
      </c>
      <c r="N110" s="1" t="s">
        <v>39</v>
      </c>
      <c r="O110" s="1" t="s">
        <v>42</v>
      </c>
      <c r="P110" s="1" t="s">
        <v>42</v>
      </c>
      <c r="Q110" s="1" t="s">
        <v>39</v>
      </c>
      <c r="R110" s="1" t="s">
        <v>39</v>
      </c>
      <c r="S110" s="1" t="s">
        <v>39</v>
      </c>
      <c r="T110" s="1" t="s">
        <v>39</v>
      </c>
      <c r="U110" s="1" t="s">
        <v>39</v>
      </c>
      <c r="V110" s="1" t="s">
        <v>39</v>
      </c>
      <c r="W110" s="1" t="s">
        <v>42</v>
      </c>
      <c r="X110" s="1" t="s">
        <v>39</v>
      </c>
      <c r="Y110" s="1" t="s">
        <v>41</v>
      </c>
      <c r="Z110" s="1" t="s">
        <v>41</v>
      </c>
      <c r="AA110" s="1" t="s">
        <v>40</v>
      </c>
      <c r="AB110" s="1" t="s">
        <v>39</v>
      </c>
      <c r="AC110" s="1" t="s">
        <v>39</v>
      </c>
      <c r="AD110" s="1" t="s">
        <v>42</v>
      </c>
      <c r="AE110" s="1" t="s">
        <v>42</v>
      </c>
      <c r="AF110" s="1" t="s">
        <v>42</v>
      </c>
      <c r="AG110" s="1" t="s">
        <v>39</v>
      </c>
      <c r="AH110" s="1" t="s">
        <v>39</v>
      </c>
      <c r="AI110" s="1" t="s">
        <v>39</v>
      </c>
      <c r="AJ110" s="1" t="s">
        <v>39</v>
      </c>
      <c r="AK110" s="2"/>
    </row>
    <row r="111" spans="1:37" ht="12.75" x14ac:dyDescent="0.2">
      <c r="A111" s="3">
        <v>43972.59949922454</v>
      </c>
      <c r="B111" s="1" t="s">
        <v>82</v>
      </c>
      <c r="C111" s="1" t="s">
        <v>81</v>
      </c>
      <c r="D111" s="1" t="s">
        <v>42</v>
      </c>
      <c r="E111" s="1" t="s">
        <v>42</v>
      </c>
      <c r="F111" s="1" t="s">
        <v>42</v>
      </c>
      <c r="G111" s="1" t="s">
        <v>42</v>
      </c>
      <c r="H111" s="1" t="s">
        <v>42</v>
      </c>
      <c r="I111" s="1" t="s">
        <v>41</v>
      </c>
      <c r="J111" s="1" t="s">
        <v>42</v>
      </c>
      <c r="K111" s="1" t="s">
        <v>45</v>
      </c>
      <c r="L111" s="1" t="s">
        <v>45</v>
      </c>
      <c r="M111" s="1" t="s">
        <v>45</v>
      </c>
      <c r="N111" s="1" t="s">
        <v>40</v>
      </c>
      <c r="O111" s="1" t="s">
        <v>45</v>
      </c>
      <c r="P111" s="1" t="s">
        <v>45</v>
      </c>
      <c r="Q111" s="1" t="s">
        <v>39</v>
      </c>
      <c r="R111" s="1" t="s">
        <v>45</v>
      </c>
      <c r="S111" s="1" t="s">
        <v>45</v>
      </c>
      <c r="T111" s="1" t="s">
        <v>45</v>
      </c>
      <c r="U111" s="1" t="s">
        <v>45</v>
      </c>
      <c r="V111" s="1" t="s">
        <v>41</v>
      </c>
      <c r="W111" s="1" t="s">
        <v>45</v>
      </c>
      <c r="X111" s="1" t="s">
        <v>45</v>
      </c>
      <c r="Y111" s="1" t="s">
        <v>45</v>
      </c>
      <c r="Z111" s="1" t="s">
        <v>45</v>
      </c>
      <c r="AA111" s="1" t="s">
        <v>45</v>
      </c>
      <c r="AB111" s="1" t="s">
        <v>41</v>
      </c>
      <c r="AC111" s="1" t="s">
        <v>42</v>
      </c>
      <c r="AD111" s="1" t="s">
        <v>41</v>
      </c>
      <c r="AE111" s="1" t="s">
        <v>45</v>
      </c>
      <c r="AF111" s="1" t="s">
        <v>39</v>
      </c>
      <c r="AG111" s="1" t="s">
        <v>39</v>
      </c>
      <c r="AH111" s="1" t="s">
        <v>45</v>
      </c>
      <c r="AI111" s="1" t="s">
        <v>45</v>
      </c>
      <c r="AJ111" s="1" t="s">
        <v>45</v>
      </c>
      <c r="AK111" s="2"/>
    </row>
    <row r="112" spans="1:37" ht="12.75" x14ac:dyDescent="0.2">
      <c r="A112" s="3">
        <v>43972.62239793982</v>
      </c>
      <c r="B112" s="1" t="s">
        <v>121</v>
      </c>
      <c r="C112" s="1" t="s">
        <v>54</v>
      </c>
      <c r="D112" s="1" t="s">
        <v>42</v>
      </c>
      <c r="E112" s="1" t="s">
        <v>45</v>
      </c>
      <c r="F112" s="1" t="s">
        <v>45</v>
      </c>
      <c r="G112" s="1" t="s">
        <v>42</v>
      </c>
      <c r="H112" s="1" t="s">
        <v>42</v>
      </c>
      <c r="I112" s="1" t="s">
        <v>42</v>
      </c>
      <c r="J112" s="1" t="s">
        <v>41</v>
      </c>
      <c r="K112" s="1" t="s">
        <v>45</v>
      </c>
      <c r="L112" s="1" t="s">
        <v>45</v>
      </c>
      <c r="M112" s="1" t="s">
        <v>45</v>
      </c>
      <c r="N112" s="1" t="s">
        <v>39</v>
      </c>
      <c r="O112" s="1" t="s">
        <v>45</v>
      </c>
      <c r="P112" s="1" t="s">
        <v>45</v>
      </c>
      <c r="Q112" s="1" t="s">
        <v>39</v>
      </c>
      <c r="R112" s="1" t="s">
        <v>45</v>
      </c>
      <c r="S112" s="1" t="s">
        <v>42</v>
      </c>
      <c r="T112" s="1" t="s">
        <v>41</v>
      </c>
      <c r="U112" s="1" t="s">
        <v>42</v>
      </c>
      <c r="V112" s="1" t="s">
        <v>45</v>
      </c>
      <c r="W112" s="1" t="s">
        <v>45</v>
      </c>
      <c r="X112" s="1" t="s">
        <v>45</v>
      </c>
      <c r="Y112" s="1" t="s">
        <v>45</v>
      </c>
      <c r="Z112" s="1" t="s">
        <v>45</v>
      </c>
      <c r="AA112" s="1" t="s">
        <v>40</v>
      </c>
      <c r="AB112" s="1" t="s">
        <v>45</v>
      </c>
      <c r="AC112" s="1" t="s">
        <v>45</v>
      </c>
      <c r="AD112" s="1" t="s">
        <v>45</v>
      </c>
      <c r="AE112" s="1" t="s">
        <v>41</v>
      </c>
      <c r="AF112" s="1" t="s">
        <v>39</v>
      </c>
      <c r="AG112" s="1" t="s">
        <v>39</v>
      </c>
      <c r="AH112" s="1" t="s">
        <v>39</v>
      </c>
      <c r="AI112" s="1" t="s">
        <v>45</v>
      </c>
      <c r="AJ112" s="1" t="s">
        <v>45</v>
      </c>
      <c r="AK112" s="2"/>
    </row>
    <row r="113" spans="1:37" ht="12.75" x14ac:dyDescent="0.2">
      <c r="A113" s="3">
        <v>43972.629632476848</v>
      </c>
      <c r="B113" s="1" t="s">
        <v>102</v>
      </c>
      <c r="C113" s="1" t="s">
        <v>54</v>
      </c>
      <c r="D113" s="1" t="s">
        <v>39</v>
      </c>
      <c r="E113" s="1" t="s">
        <v>41</v>
      </c>
      <c r="F113" s="1" t="s">
        <v>41</v>
      </c>
      <c r="G113" s="1" t="s">
        <v>39</v>
      </c>
      <c r="H113" s="1" t="s">
        <v>40</v>
      </c>
      <c r="I113" s="1" t="s">
        <v>39</v>
      </c>
      <c r="J113" s="1" t="s">
        <v>39</v>
      </c>
      <c r="K113" s="1" t="s">
        <v>41</v>
      </c>
      <c r="L113" s="1" t="s">
        <v>41</v>
      </c>
      <c r="M113" s="1" t="s">
        <v>41</v>
      </c>
      <c r="N113" s="1" t="s">
        <v>39</v>
      </c>
      <c r="O113" s="1" t="s">
        <v>41</v>
      </c>
      <c r="P113" s="1" t="s">
        <v>41</v>
      </c>
      <c r="Q113" s="1" t="s">
        <v>39</v>
      </c>
      <c r="R113" s="1" t="s">
        <v>39</v>
      </c>
      <c r="S113" s="1" t="s">
        <v>39</v>
      </c>
      <c r="T113" s="1" t="s">
        <v>39</v>
      </c>
      <c r="U113" s="1" t="s">
        <v>41</v>
      </c>
      <c r="V113" s="1" t="s">
        <v>39</v>
      </c>
      <c r="W113" s="1" t="s">
        <v>41</v>
      </c>
      <c r="X113" s="1" t="s">
        <v>41</v>
      </c>
      <c r="Y113" s="1" t="s">
        <v>42</v>
      </c>
      <c r="Z113" s="1" t="s">
        <v>39</v>
      </c>
      <c r="AA113" s="1" t="s">
        <v>39</v>
      </c>
      <c r="AB113" s="1" t="s">
        <v>39</v>
      </c>
      <c r="AC113" s="1" t="s">
        <v>42</v>
      </c>
      <c r="AD113" s="1" t="s">
        <v>42</v>
      </c>
      <c r="AE113" s="1" t="s">
        <v>41</v>
      </c>
      <c r="AF113" s="1" t="s">
        <v>40</v>
      </c>
      <c r="AG113" s="1" t="s">
        <v>40</v>
      </c>
      <c r="AH113" s="1" t="s">
        <v>40</v>
      </c>
      <c r="AI113" s="1" t="s">
        <v>39</v>
      </c>
      <c r="AJ113" s="1" t="s">
        <v>39</v>
      </c>
      <c r="AK113" s="2"/>
    </row>
    <row r="114" spans="1:37" ht="12.75" x14ac:dyDescent="0.2">
      <c r="A114" s="3">
        <v>43972.649587569445</v>
      </c>
      <c r="B114" s="1" t="s">
        <v>338</v>
      </c>
      <c r="C114" s="1" t="s">
        <v>54</v>
      </c>
      <c r="D114" s="1" t="s">
        <v>39</v>
      </c>
      <c r="E114" s="1" t="s">
        <v>39</v>
      </c>
      <c r="F114" s="1" t="s">
        <v>39</v>
      </c>
      <c r="G114" s="1" t="s">
        <v>39</v>
      </c>
      <c r="H114" s="1" t="s">
        <v>40</v>
      </c>
      <c r="I114" s="1" t="s">
        <v>40</v>
      </c>
      <c r="J114" s="1" t="s">
        <v>40</v>
      </c>
      <c r="K114" s="1" t="s">
        <v>39</v>
      </c>
      <c r="L114" s="1" t="s">
        <v>39</v>
      </c>
      <c r="M114" s="1" t="s">
        <v>41</v>
      </c>
      <c r="N114" s="1" t="s">
        <v>39</v>
      </c>
      <c r="O114" s="1" t="s">
        <v>39</v>
      </c>
      <c r="P114" s="1" t="s">
        <v>39</v>
      </c>
      <c r="Q114" s="1" t="s">
        <v>40</v>
      </c>
      <c r="R114" s="1" t="s">
        <v>40</v>
      </c>
      <c r="S114" s="1" t="s">
        <v>40</v>
      </c>
      <c r="T114" s="1" t="s">
        <v>40</v>
      </c>
      <c r="U114" s="1" t="s">
        <v>40</v>
      </c>
      <c r="V114" s="1" t="s">
        <v>40</v>
      </c>
      <c r="W114" s="1" t="s">
        <v>39</v>
      </c>
      <c r="X114" s="1" t="s">
        <v>39</v>
      </c>
      <c r="Y114" s="1" t="s">
        <v>39</v>
      </c>
      <c r="Z114" s="1" t="s">
        <v>39</v>
      </c>
      <c r="AA114" s="1" t="s">
        <v>40</v>
      </c>
      <c r="AB114" s="1" t="s">
        <v>39</v>
      </c>
      <c r="AC114" s="1" t="s">
        <v>39</v>
      </c>
      <c r="AD114" s="1" t="s">
        <v>39</v>
      </c>
      <c r="AE114" s="1" t="s">
        <v>39</v>
      </c>
      <c r="AF114" s="1" t="s">
        <v>40</v>
      </c>
      <c r="AG114" s="1" t="s">
        <v>40</v>
      </c>
      <c r="AH114" s="1" t="s">
        <v>40</v>
      </c>
      <c r="AI114" s="1" t="s">
        <v>40</v>
      </c>
      <c r="AJ114" s="1" t="s">
        <v>40</v>
      </c>
      <c r="AK114" s="2"/>
    </row>
    <row r="115" spans="1:37" ht="12.75" x14ac:dyDescent="0.2">
      <c r="A115" s="3">
        <v>43972.679485717592</v>
      </c>
      <c r="B115" s="1" t="s">
        <v>130</v>
      </c>
      <c r="C115" s="1" t="s">
        <v>44</v>
      </c>
      <c r="D115" s="1" t="s">
        <v>39</v>
      </c>
      <c r="E115" s="1" t="s">
        <v>39</v>
      </c>
      <c r="F115" s="1" t="s">
        <v>39</v>
      </c>
      <c r="G115" s="1" t="s">
        <v>39</v>
      </c>
      <c r="H115" s="1" t="s">
        <v>39</v>
      </c>
      <c r="I115" s="1" t="s">
        <v>39</v>
      </c>
      <c r="J115" s="1" t="s">
        <v>39</v>
      </c>
      <c r="K115" s="1" t="s">
        <v>39</v>
      </c>
      <c r="L115" s="1" t="s">
        <v>41</v>
      </c>
      <c r="M115" s="1" t="s">
        <v>42</v>
      </c>
      <c r="N115" s="1" t="s">
        <v>39</v>
      </c>
      <c r="O115" s="1" t="s">
        <v>45</v>
      </c>
      <c r="P115" s="1" t="s">
        <v>45</v>
      </c>
      <c r="Q115" s="1" t="s">
        <v>39</v>
      </c>
      <c r="R115" s="1" t="s">
        <v>45</v>
      </c>
      <c r="S115" s="1" t="s">
        <v>41</v>
      </c>
      <c r="T115" s="1" t="s">
        <v>39</v>
      </c>
      <c r="U115" s="1" t="s">
        <v>39</v>
      </c>
      <c r="V115" s="1" t="s">
        <v>42</v>
      </c>
      <c r="W115" s="1" t="s">
        <v>41</v>
      </c>
      <c r="X115" s="1" t="s">
        <v>42</v>
      </c>
      <c r="Y115" s="1" t="s">
        <v>41</v>
      </c>
      <c r="Z115" s="1" t="s">
        <v>41</v>
      </c>
      <c r="AA115" s="1" t="s">
        <v>40</v>
      </c>
      <c r="AB115" s="1" t="s">
        <v>39</v>
      </c>
      <c r="AC115" s="1" t="s">
        <v>41</v>
      </c>
      <c r="AD115" s="1" t="s">
        <v>39</v>
      </c>
      <c r="AE115" s="1" t="s">
        <v>41</v>
      </c>
      <c r="AF115" s="1" t="s">
        <v>39</v>
      </c>
      <c r="AG115" s="1" t="s">
        <v>39</v>
      </c>
      <c r="AH115" s="1" t="s">
        <v>39</v>
      </c>
      <c r="AI115" s="1" t="s">
        <v>39</v>
      </c>
      <c r="AJ115" s="1" t="s">
        <v>39</v>
      </c>
      <c r="AK115" s="2" t="s">
        <v>111</v>
      </c>
    </row>
    <row r="116" spans="1:37" ht="12.75" x14ac:dyDescent="0.2">
      <c r="A116" s="3">
        <v>43972.679734328703</v>
      </c>
      <c r="B116" s="1" t="s">
        <v>153</v>
      </c>
      <c r="C116" s="1" t="s">
        <v>44</v>
      </c>
      <c r="D116" s="1" t="s">
        <v>41</v>
      </c>
      <c r="E116" s="1" t="s">
        <v>39</v>
      </c>
      <c r="F116" s="1" t="s">
        <v>39</v>
      </c>
      <c r="G116" s="1" t="s">
        <v>41</v>
      </c>
      <c r="H116" s="1" t="s">
        <v>39</v>
      </c>
      <c r="I116" s="1" t="s">
        <v>39</v>
      </c>
      <c r="J116" s="1" t="s">
        <v>41</v>
      </c>
      <c r="K116" s="1" t="s">
        <v>41</v>
      </c>
      <c r="L116" s="1" t="s">
        <v>41</v>
      </c>
      <c r="M116" s="1" t="s">
        <v>41</v>
      </c>
      <c r="N116" s="1" t="s">
        <v>39</v>
      </c>
      <c r="O116" s="1" t="s">
        <v>41</v>
      </c>
      <c r="P116" s="1" t="s">
        <v>41</v>
      </c>
      <c r="Q116" s="1" t="s">
        <v>39</v>
      </c>
      <c r="R116" s="1" t="s">
        <v>39</v>
      </c>
      <c r="S116" s="1" t="s">
        <v>39</v>
      </c>
      <c r="T116" s="1" t="s">
        <v>41</v>
      </c>
      <c r="U116" s="1" t="s">
        <v>41</v>
      </c>
      <c r="V116" s="1" t="s">
        <v>41</v>
      </c>
      <c r="W116" s="1" t="s">
        <v>41</v>
      </c>
      <c r="X116" s="1" t="s">
        <v>41</v>
      </c>
      <c r="Y116" s="1" t="s">
        <v>41</v>
      </c>
      <c r="Z116" s="1" t="s">
        <v>41</v>
      </c>
      <c r="AA116" s="1" t="s">
        <v>39</v>
      </c>
      <c r="AB116" s="1" t="s">
        <v>39</v>
      </c>
      <c r="AC116" s="1" t="s">
        <v>41</v>
      </c>
      <c r="AD116" s="1" t="s">
        <v>41</v>
      </c>
      <c r="AE116" s="1" t="s">
        <v>41</v>
      </c>
      <c r="AF116" s="1" t="s">
        <v>42</v>
      </c>
      <c r="AG116" s="1" t="s">
        <v>41</v>
      </c>
      <c r="AH116" s="1" t="s">
        <v>41</v>
      </c>
      <c r="AI116" s="1" t="s">
        <v>41</v>
      </c>
      <c r="AJ116" s="1" t="s">
        <v>41</v>
      </c>
      <c r="AK116" s="2"/>
    </row>
    <row r="117" spans="1:37" ht="12.75" x14ac:dyDescent="0.2">
      <c r="A117" s="3">
        <v>43972.762332314815</v>
      </c>
      <c r="B117" s="1" t="s">
        <v>339</v>
      </c>
      <c r="C117" s="1" t="s">
        <v>80</v>
      </c>
      <c r="D117" s="1" t="s">
        <v>39</v>
      </c>
      <c r="E117" s="1" t="s">
        <v>40</v>
      </c>
      <c r="F117" s="1" t="s">
        <v>39</v>
      </c>
      <c r="G117" s="1" t="s">
        <v>40</v>
      </c>
      <c r="H117" s="1" t="s">
        <v>39</v>
      </c>
      <c r="I117" s="1" t="s">
        <v>40</v>
      </c>
      <c r="J117" s="1" t="s">
        <v>39</v>
      </c>
      <c r="K117" s="1" t="s">
        <v>39</v>
      </c>
      <c r="L117" s="1" t="s">
        <v>39</v>
      </c>
      <c r="M117" s="1" t="s">
        <v>39</v>
      </c>
      <c r="N117" s="1" t="s">
        <v>39</v>
      </c>
      <c r="O117" s="1" t="s">
        <v>39</v>
      </c>
      <c r="P117" s="1" t="s">
        <v>39</v>
      </c>
      <c r="Q117" s="1" t="s">
        <v>39</v>
      </c>
      <c r="R117" s="1" t="s">
        <v>39</v>
      </c>
      <c r="S117" s="1" t="s">
        <v>39</v>
      </c>
      <c r="T117" s="1" t="s">
        <v>39</v>
      </c>
      <c r="U117" s="1" t="s">
        <v>39</v>
      </c>
      <c r="V117" s="1" t="s">
        <v>39</v>
      </c>
      <c r="W117" s="1" t="s">
        <v>39</v>
      </c>
      <c r="X117" s="1" t="s">
        <v>39</v>
      </c>
      <c r="Y117" s="1" t="s">
        <v>39</v>
      </c>
      <c r="Z117" s="1" t="s">
        <v>39</v>
      </c>
      <c r="AA117" s="1" t="s">
        <v>39</v>
      </c>
      <c r="AB117" s="1" t="s">
        <v>39</v>
      </c>
      <c r="AC117" s="1" t="s">
        <v>42</v>
      </c>
      <c r="AD117" s="1" t="s">
        <v>39</v>
      </c>
      <c r="AE117" s="1" t="s">
        <v>39</v>
      </c>
      <c r="AF117" s="1" t="s">
        <v>40</v>
      </c>
      <c r="AG117" s="1" t="s">
        <v>40</v>
      </c>
      <c r="AH117" s="1" t="s">
        <v>39</v>
      </c>
      <c r="AI117" s="1" t="s">
        <v>39</v>
      </c>
      <c r="AJ117" s="1" t="s">
        <v>39</v>
      </c>
      <c r="AK117" s="2"/>
    </row>
    <row r="118" spans="1:37" ht="12.75" x14ac:dyDescent="0.2">
      <c r="A118" s="3">
        <v>43972.768810671296</v>
      </c>
      <c r="B118" s="1" t="s">
        <v>175</v>
      </c>
      <c r="C118" s="1" t="s">
        <v>54</v>
      </c>
      <c r="D118" s="1" t="s">
        <v>39</v>
      </c>
      <c r="E118" s="1" t="s">
        <v>39</v>
      </c>
      <c r="F118" s="1" t="s">
        <v>39</v>
      </c>
      <c r="G118" s="1" t="s">
        <v>39</v>
      </c>
      <c r="H118" s="1" t="s">
        <v>39</v>
      </c>
      <c r="I118" s="1" t="s">
        <v>39</v>
      </c>
      <c r="J118" s="1" t="s">
        <v>41</v>
      </c>
      <c r="K118" s="1" t="s">
        <v>41</v>
      </c>
      <c r="L118" s="1" t="s">
        <v>39</v>
      </c>
      <c r="M118" s="1" t="s">
        <v>41</v>
      </c>
      <c r="N118" s="1" t="s">
        <v>41</v>
      </c>
      <c r="O118" s="1" t="s">
        <v>42</v>
      </c>
      <c r="P118" s="1" t="s">
        <v>42</v>
      </c>
      <c r="Q118" s="1" t="s">
        <v>41</v>
      </c>
      <c r="R118" s="1" t="s">
        <v>39</v>
      </c>
      <c r="S118" s="1" t="s">
        <v>39</v>
      </c>
      <c r="T118" s="1" t="s">
        <v>39</v>
      </c>
      <c r="U118" s="1" t="s">
        <v>39</v>
      </c>
      <c r="V118" s="1" t="s">
        <v>41</v>
      </c>
      <c r="W118" s="1" t="s">
        <v>39</v>
      </c>
      <c r="X118" s="1" t="s">
        <v>41</v>
      </c>
      <c r="Y118" s="1" t="s">
        <v>42</v>
      </c>
      <c r="Z118" s="1" t="s">
        <v>41</v>
      </c>
      <c r="AA118" s="1" t="s">
        <v>39</v>
      </c>
      <c r="AB118" s="1" t="s">
        <v>41</v>
      </c>
      <c r="AC118" s="1" t="s">
        <v>41</v>
      </c>
      <c r="AD118" s="1" t="s">
        <v>41</v>
      </c>
      <c r="AE118" s="1" t="s">
        <v>39</v>
      </c>
      <c r="AF118" s="1" t="s">
        <v>41</v>
      </c>
      <c r="AG118" s="1" t="s">
        <v>39</v>
      </c>
      <c r="AH118" s="1" t="s">
        <v>39</v>
      </c>
      <c r="AI118" s="1" t="s">
        <v>39</v>
      </c>
      <c r="AJ118" s="1" t="s">
        <v>39</v>
      </c>
      <c r="AK118" s="2"/>
    </row>
    <row r="119" spans="1:37" ht="12.75" x14ac:dyDescent="0.2">
      <c r="A119" s="3">
        <v>43972.809806006946</v>
      </c>
      <c r="B119" s="1" t="s">
        <v>108</v>
      </c>
      <c r="C119" s="1" t="s">
        <v>81</v>
      </c>
      <c r="D119" s="1" t="s">
        <v>39</v>
      </c>
      <c r="E119" s="1" t="s">
        <v>39</v>
      </c>
      <c r="F119" s="1" t="s">
        <v>39</v>
      </c>
      <c r="G119" s="1" t="s">
        <v>39</v>
      </c>
      <c r="H119" s="1" t="s">
        <v>39</v>
      </c>
      <c r="I119" s="1" t="s">
        <v>39</v>
      </c>
      <c r="J119" s="1" t="s">
        <v>39</v>
      </c>
      <c r="K119" s="1" t="s">
        <v>41</v>
      </c>
      <c r="L119" s="1" t="s">
        <v>42</v>
      </c>
      <c r="M119" s="1" t="s">
        <v>41</v>
      </c>
      <c r="N119" s="1" t="s">
        <v>39</v>
      </c>
      <c r="O119" s="1" t="s">
        <v>42</v>
      </c>
      <c r="P119" s="1" t="s">
        <v>42</v>
      </c>
      <c r="Q119" s="1" t="s">
        <v>39</v>
      </c>
      <c r="R119" s="1" t="s">
        <v>39</v>
      </c>
      <c r="S119" s="1" t="s">
        <v>39</v>
      </c>
      <c r="T119" s="1" t="s">
        <v>39</v>
      </c>
      <c r="U119" s="1" t="s">
        <v>39</v>
      </c>
      <c r="V119" s="1" t="s">
        <v>39</v>
      </c>
      <c r="W119" s="1" t="s">
        <v>41</v>
      </c>
      <c r="X119" s="1" t="s">
        <v>39</v>
      </c>
      <c r="Y119" s="1" t="s">
        <v>41</v>
      </c>
      <c r="Z119" s="1" t="s">
        <v>41</v>
      </c>
      <c r="AA119" s="1" t="s">
        <v>39</v>
      </c>
      <c r="AB119" s="1" t="s">
        <v>41</v>
      </c>
      <c r="AC119" s="1" t="s">
        <v>41</v>
      </c>
      <c r="AD119" s="1" t="s">
        <v>39</v>
      </c>
      <c r="AE119" s="1" t="s">
        <v>41</v>
      </c>
      <c r="AF119" s="1" t="s">
        <v>39</v>
      </c>
      <c r="AG119" s="1" t="s">
        <v>39</v>
      </c>
      <c r="AH119" s="1" t="s">
        <v>39</v>
      </c>
      <c r="AI119" s="1" t="s">
        <v>39</v>
      </c>
      <c r="AJ119" s="1" t="s">
        <v>39</v>
      </c>
      <c r="AK119" s="1"/>
    </row>
    <row r="120" spans="1:37" ht="12.75" x14ac:dyDescent="0.2">
      <c r="A120" s="3">
        <v>43972.9076387963</v>
      </c>
      <c r="B120" s="1" t="s">
        <v>340</v>
      </c>
      <c r="C120" s="1" t="s">
        <v>54</v>
      </c>
      <c r="D120" s="1" t="s">
        <v>45</v>
      </c>
      <c r="E120" s="1" t="s">
        <v>45</v>
      </c>
      <c r="F120" s="1" t="s">
        <v>45</v>
      </c>
      <c r="G120" s="1" t="s">
        <v>41</v>
      </c>
      <c r="H120" s="1" t="s">
        <v>42</v>
      </c>
      <c r="I120" s="1" t="s">
        <v>41</v>
      </c>
      <c r="J120" s="1" t="s">
        <v>45</v>
      </c>
      <c r="K120" s="1" t="s">
        <v>42</v>
      </c>
      <c r="L120" s="1" t="s">
        <v>42</v>
      </c>
      <c r="M120" s="1" t="s">
        <v>42</v>
      </c>
      <c r="N120" s="1" t="s">
        <v>39</v>
      </c>
      <c r="O120" s="1" t="s">
        <v>45</v>
      </c>
      <c r="P120" s="1" t="s">
        <v>45</v>
      </c>
      <c r="Q120" s="1" t="s">
        <v>39</v>
      </c>
      <c r="R120" s="1" t="s">
        <v>42</v>
      </c>
      <c r="S120" s="1" t="s">
        <v>45</v>
      </c>
      <c r="T120" s="1" t="s">
        <v>41</v>
      </c>
      <c r="U120" s="1" t="s">
        <v>42</v>
      </c>
      <c r="V120" s="1" t="s">
        <v>42</v>
      </c>
      <c r="W120" s="1" t="s">
        <v>45</v>
      </c>
      <c r="X120" s="1" t="s">
        <v>41</v>
      </c>
      <c r="Y120" s="1" t="s">
        <v>45</v>
      </c>
      <c r="Z120" s="1" t="s">
        <v>45</v>
      </c>
      <c r="AA120" s="1" t="s">
        <v>39</v>
      </c>
      <c r="AB120" s="1" t="s">
        <v>42</v>
      </c>
      <c r="AC120" s="1" t="s">
        <v>42</v>
      </c>
      <c r="AD120" s="1" t="s">
        <v>41</v>
      </c>
      <c r="AE120" s="1" t="s">
        <v>45</v>
      </c>
      <c r="AF120" s="1" t="s">
        <v>39</v>
      </c>
      <c r="AG120" s="1" t="s">
        <v>39</v>
      </c>
      <c r="AH120" s="1" t="s">
        <v>39</v>
      </c>
      <c r="AI120" s="1" t="s">
        <v>41</v>
      </c>
      <c r="AJ120" s="1" t="s">
        <v>42</v>
      </c>
      <c r="AK120" s="2"/>
    </row>
    <row r="121" spans="1:37" ht="12.75" x14ac:dyDescent="0.2">
      <c r="A121" s="3">
        <v>43972.939377870367</v>
      </c>
      <c r="B121" s="1" t="s">
        <v>341</v>
      </c>
      <c r="C121" s="1" t="s">
        <v>60</v>
      </c>
      <c r="D121" s="1" t="s">
        <v>40</v>
      </c>
      <c r="E121" s="1" t="s">
        <v>40</v>
      </c>
      <c r="F121" s="1" t="s">
        <v>40</v>
      </c>
      <c r="G121" s="1" t="s">
        <v>40</v>
      </c>
      <c r="H121" s="1" t="s">
        <v>40</v>
      </c>
      <c r="I121" s="1" t="s">
        <v>40</v>
      </c>
      <c r="J121" s="1" t="s">
        <v>40</v>
      </c>
      <c r="K121" s="1" t="s">
        <v>40</v>
      </c>
      <c r="L121" s="1" t="s">
        <v>41</v>
      </c>
      <c r="M121" s="1" t="s">
        <v>41</v>
      </c>
      <c r="N121" s="1" t="s">
        <v>41</v>
      </c>
      <c r="O121" s="1" t="s">
        <v>41</v>
      </c>
      <c r="P121" s="1" t="s">
        <v>41</v>
      </c>
      <c r="Q121" s="1" t="s">
        <v>41</v>
      </c>
      <c r="R121" s="1" t="s">
        <v>41</v>
      </c>
      <c r="S121" s="1" t="s">
        <v>40</v>
      </c>
      <c r="T121" s="1" t="s">
        <v>41</v>
      </c>
      <c r="U121" s="1" t="s">
        <v>41</v>
      </c>
      <c r="V121" s="1" t="s">
        <v>40</v>
      </c>
      <c r="W121" s="1" t="s">
        <v>41</v>
      </c>
      <c r="X121" s="1" t="s">
        <v>41</v>
      </c>
      <c r="Y121" s="1" t="s">
        <v>41</v>
      </c>
      <c r="Z121" s="1" t="s">
        <v>41</v>
      </c>
      <c r="AA121" s="1" t="s">
        <v>41</v>
      </c>
      <c r="AB121" s="1" t="s">
        <v>41</v>
      </c>
      <c r="AC121" s="1" t="s">
        <v>41</v>
      </c>
      <c r="AD121" s="1" t="s">
        <v>41</v>
      </c>
      <c r="AE121" s="1" t="s">
        <v>41</v>
      </c>
      <c r="AF121" s="1" t="s">
        <v>40</v>
      </c>
      <c r="AG121" s="1" t="s">
        <v>40</v>
      </c>
      <c r="AH121" s="1" t="s">
        <v>41</v>
      </c>
      <c r="AI121" s="1" t="s">
        <v>41</v>
      </c>
      <c r="AJ121" s="1" t="s">
        <v>41</v>
      </c>
      <c r="AK121" s="2"/>
    </row>
    <row r="122" spans="1:37" ht="12.75" x14ac:dyDescent="0.2">
      <c r="A122" s="3">
        <v>43973.01321902778</v>
      </c>
      <c r="B122" s="1" t="s">
        <v>342</v>
      </c>
      <c r="C122" s="1" t="s">
        <v>54</v>
      </c>
      <c r="D122" s="1" t="s">
        <v>39</v>
      </c>
      <c r="E122" s="1" t="s">
        <v>39</v>
      </c>
      <c r="F122" s="1" t="s">
        <v>39</v>
      </c>
      <c r="G122" s="1" t="s">
        <v>39</v>
      </c>
      <c r="H122" s="1" t="s">
        <v>39</v>
      </c>
      <c r="I122" s="1" t="s">
        <v>39</v>
      </c>
      <c r="J122" s="1" t="s">
        <v>39</v>
      </c>
      <c r="K122" s="1" t="s">
        <v>39</v>
      </c>
      <c r="L122" s="1" t="s">
        <v>41</v>
      </c>
      <c r="M122" s="1" t="s">
        <v>41</v>
      </c>
      <c r="N122" s="1" t="s">
        <v>41</v>
      </c>
      <c r="O122" s="1" t="s">
        <v>42</v>
      </c>
      <c r="P122" s="1" t="s">
        <v>42</v>
      </c>
      <c r="Q122" s="1" t="s">
        <v>39</v>
      </c>
      <c r="R122" s="1" t="s">
        <v>42</v>
      </c>
      <c r="S122" s="1" t="s">
        <v>41</v>
      </c>
      <c r="T122" s="1" t="s">
        <v>39</v>
      </c>
      <c r="U122" s="1" t="s">
        <v>39</v>
      </c>
      <c r="V122" s="1" t="s">
        <v>41</v>
      </c>
      <c r="W122" s="1" t="s">
        <v>41</v>
      </c>
      <c r="X122" s="1" t="s">
        <v>41</v>
      </c>
      <c r="Y122" s="1" t="s">
        <v>41</v>
      </c>
      <c r="Z122" s="1" t="s">
        <v>41</v>
      </c>
      <c r="AA122" s="1" t="s">
        <v>39</v>
      </c>
      <c r="AB122" s="1" t="s">
        <v>39</v>
      </c>
      <c r="AC122" s="1" t="s">
        <v>42</v>
      </c>
      <c r="AD122" s="1" t="s">
        <v>42</v>
      </c>
      <c r="AE122" s="1" t="s">
        <v>41</v>
      </c>
      <c r="AF122" s="1" t="s">
        <v>42</v>
      </c>
      <c r="AG122" s="1" t="s">
        <v>39</v>
      </c>
      <c r="AH122" s="1" t="s">
        <v>39</v>
      </c>
      <c r="AI122" s="1" t="s">
        <v>41</v>
      </c>
      <c r="AJ122" s="1" t="s">
        <v>41</v>
      </c>
      <c r="AK122" s="1"/>
    </row>
    <row r="123" spans="1:37" ht="12.75" x14ac:dyDescent="0.2">
      <c r="A123" s="3">
        <v>43973.116365300928</v>
      </c>
      <c r="B123" s="1" t="s">
        <v>195</v>
      </c>
      <c r="C123" s="1" t="s">
        <v>81</v>
      </c>
      <c r="D123" s="1" t="s">
        <v>39</v>
      </c>
      <c r="E123" s="1" t="s">
        <v>39</v>
      </c>
      <c r="F123" s="1" t="s">
        <v>45</v>
      </c>
      <c r="G123" s="1" t="s">
        <v>39</v>
      </c>
      <c r="H123" s="1" t="s">
        <v>39</v>
      </c>
      <c r="I123" s="1" t="s">
        <v>45</v>
      </c>
      <c r="J123" s="1" t="s">
        <v>45</v>
      </c>
      <c r="K123" s="1" t="s">
        <v>45</v>
      </c>
      <c r="L123" s="1" t="s">
        <v>41</v>
      </c>
      <c r="M123" s="1" t="s">
        <v>45</v>
      </c>
      <c r="N123" s="1" t="s">
        <v>40</v>
      </c>
      <c r="O123" s="1" t="s">
        <v>45</v>
      </c>
      <c r="P123" s="1" t="s">
        <v>45</v>
      </c>
      <c r="Q123" s="1" t="s">
        <v>40</v>
      </c>
      <c r="R123" s="1" t="s">
        <v>45</v>
      </c>
      <c r="S123" s="1" t="s">
        <v>45</v>
      </c>
      <c r="T123" s="1" t="s">
        <v>40</v>
      </c>
      <c r="U123" s="1" t="s">
        <v>40</v>
      </c>
      <c r="V123" s="1" t="s">
        <v>45</v>
      </c>
      <c r="W123" s="1" t="s">
        <v>42</v>
      </c>
      <c r="X123" s="1" t="s">
        <v>40</v>
      </c>
      <c r="Y123" s="1" t="s">
        <v>40</v>
      </c>
      <c r="Z123" s="1" t="s">
        <v>39</v>
      </c>
      <c r="AA123" s="1" t="s">
        <v>40</v>
      </c>
      <c r="AB123" s="1" t="s">
        <v>40</v>
      </c>
      <c r="AC123" s="1" t="s">
        <v>40</v>
      </c>
      <c r="AD123" s="1" t="s">
        <v>42</v>
      </c>
      <c r="AE123" s="1" t="s">
        <v>41</v>
      </c>
      <c r="AF123" s="1" t="s">
        <v>45</v>
      </c>
      <c r="AG123" s="1" t="s">
        <v>42</v>
      </c>
      <c r="AH123" s="1" t="s">
        <v>40</v>
      </c>
      <c r="AI123" s="1" t="s">
        <v>40</v>
      </c>
      <c r="AJ123" s="1" t="s">
        <v>40</v>
      </c>
      <c r="AK123" s="2"/>
    </row>
    <row r="124" spans="1:37" ht="12.75" x14ac:dyDescent="0.2">
      <c r="A124" s="3">
        <v>43973.155253391204</v>
      </c>
      <c r="B124" s="1" t="s">
        <v>343</v>
      </c>
      <c r="C124" s="1" t="s">
        <v>38</v>
      </c>
      <c r="D124" s="1" t="s">
        <v>40</v>
      </c>
      <c r="E124" s="1" t="s">
        <v>40</v>
      </c>
      <c r="F124" s="1" t="s">
        <v>39</v>
      </c>
      <c r="G124" s="1" t="s">
        <v>39</v>
      </c>
      <c r="H124" s="1" t="s">
        <v>40</v>
      </c>
      <c r="I124" s="1" t="s">
        <v>40</v>
      </c>
      <c r="J124" s="1" t="s">
        <v>40</v>
      </c>
      <c r="K124" s="1" t="s">
        <v>39</v>
      </c>
      <c r="L124" s="1" t="s">
        <v>39</v>
      </c>
      <c r="M124" s="1" t="s">
        <v>39</v>
      </c>
      <c r="N124" s="1" t="s">
        <v>39</v>
      </c>
      <c r="O124" s="1" t="s">
        <v>39</v>
      </c>
      <c r="P124" s="1" t="s">
        <v>39</v>
      </c>
      <c r="Q124" s="1" t="s">
        <v>39</v>
      </c>
      <c r="R124" s="1" t="s">
        <v>40</v>
      </c>
      <c r="S124" s="1" t="s">
        <v>40</v>
      </c>
      <c r="T124" s="1" t="s">
        <v>40</v>
      </c>
      <c r="U124" s="1" t="s">
        <v>39</v>
      </c>
      <c r="V124" s="1" t="s">
        <v>39</v>
      </c>
      <c r="W124" s="1" t="s">
        <v>41</v>
      </c>
      <c r="X124" s="1" t="s">
        <v>39</v>
      </c>
      <c r="Y124" s="1" t="s">
        <v>39</v>
      </c>
      <c r="Z124" s="1" t="s">
        <v>39</v>
      </c>
      <c r="AA124" s="1" t="s">
        <v>40</v>
      </c>
      <c r="AB124" s="1" t="s">
        <v>39</v>
      </c>
      <c r="AC124" s="1" t="s">
        <v>39</v>
      </c>
      <c r="AD124" s="1" t="s">
        <v>41</v>
      </c>
      <c r="AE124" s="1" t="s">
        <v>39</v>
      </c>
      <c r="AF124" s="1" t="s">
        <v>40</v>
      </c>
      <c r="AG124" s="1" t="s">
        <v>40</v>
      </c>
      <c r="AH124" s="1" t="s">
        <v>40</v>
      </c>
      <c r="AI124" s="1" t="s">
        <v>40</v>
      </c>
      <c r="AJ124" s="1" t="s">
        <v>40</v>
      </c>
      <c r="AK124" s="2"/>
    </row>
    <row r="125" spans="1:37" ht="12.75" x14ac:dyDescent="0.2">
      <c r="A125" s="3">
        <v>43973.43550796296</v>
      </c>
      <c r="B125" s="1" t="s">
        <v>109</v>
      </c>
      <c r="C125" s="1" t="s">
        <v>62</v>
      </c>
      <c r="D125" s="1" t="s">
        <v>39</v>
      </c>
      <c r="E125" s="1" t="s">
        <v>39</v>
      </c>
      <c r="F125" s="1" t="s">
        <v>39</v>
      </c>
      <c r="G125" s="1" t="s">
        <v>39</v>
      </c>
      <c r="H125" s="1" t="s">
        <v>39</v>
      </c>
      <c r="I125" s="1" t="s">
        <v>39</v>
      </c>
      <c r="J125" s="1" t="s">
        <v>39</v>
      </c>
      <c r="K125" s="1" t="s">
        <v>39</v>
      </c>
      <c r="L125" s="1" t="s">
        <v>39</v>
      </c>
      <c r="M125" s="1" t="s">
        <v>39</v>
      </c>
      <c r="N125" s="1" t="s">
        <v>39</v>
      </c>
      <c r="O125" s="1" t="s">
        <v>41</v>
      </c>
      <c r="P125" s="1" t="s">
        <v>41</v>
      </c>
      <c r="Q125" s="1" t="s">
        <v>39</v>
      </c>
      <c r="R125" s="1" t="s">
        <v>39</v>
      </c>
      <c r="S125" s="1" t="s">
        <v>39</v>
      </c>
      <c r="T125" s="1" t="s">
        <v>39</v>
      </c>
      <c r="U125" s="1" t="s">
        <v>39</v>
      </c>
      <c r="V125" s="1" t="s">
        <v>39</v>
      </c>
      <c r="W125" s="1" t="s">
        <v>41</v>
      </c>
      <c r="X125" s="1" t="s">
        <v>39</v>
      </c>
      <c r="Y125" s="1" t="s">
        <v>39</v>
      </c>
      <c r="Z125" s="1" t="s">
        <v>39</v>
      </c>
      <c r="AA125" s="1" t="s">
        <v>39</v>
      </c>
      <c r="AB125" s="1" t="s">
        <v>39</v>
      </c>
      <c r="AC125" s="1" t="s">
        <v>42</v>
      </c>
      <c r="AD125" s="1" t="s">
        <v>39</v>
      </c>
      <c r="AE125" s="1" t="s">
        <v>39</v>
      </c>
      <c r="AF125" s="1" t="s">
        <v>39</v>
      </c>
      <c r="AG125" s="1" t="s">
        <v>39</v>
      </c>
      <c r="AH125" s="1" t="s">
        <v>39</v>
      </c>
      <c r="AI125" s="1" t="s">
        <v>39</v>
      </c>
      <c r="AJ125" s="1" t="s">
        <v>39</v>
      </c>
      <c r="AK125" s="2"/>
    </row>
    <row r="126" spans="1:37" ht="12.75" x14ac:dyDescent="0.2">
      <c r="A126" s="3">
        <v>43973.529070960649</v>
      </c>
      <c r="B126" s="1" t="s">
        <v>132</v>
      </c>
      <c r="C126" s="1" t="s">
        <v>56</v>
      </c>
      <c r="D126" s="1" t="s">
        <v>41</v>
      </c>
      <c r="E126" s="1" t="s">
        <v>39</v>
      </c>
      <c r="F126" s="1" t="s">
        <v>41</v>
      </c>
      <c r="G126" s="1" t="s">
        <v>42</v>
      </c>
      <c r="H126" s="1" t="s">
        <v>40</v>
      </c>
      <c r="I126" s="1" t="s">
        <v>40</v>
      </c>
      <c r="J126" s="1" t="s">
        <v>39</v>
      </c>
      <c r="K126" s="1" t="s">
        <v>40</v>
      </c>
      <c r="L126" s="1" t="s">
        <v>39</v>
      </c>
      <c r="M126" s="1" t="s">
        <v>40</v>
      </c>
      <c r="N126" s="1" t="s">
        <v>39</v>
      </c>
      <c r="O126" s="1" t="s">
        <v>45</v>
      </c>
      <c r="P126" s="1" t="s">
        <v>45</v>
      </c>
      <c r="Q126" s="1" t="s">
        <v>41</v>
      </c>
      <c r="R126" s="1" t="s">
        <v>39</v>
      </c>
      <c r="S126" s="1" t="s">
        <v>39</v>
      </c>
      <c r="T126" s="1" t="s">
        <v>41</v>
      </c>
      <c r="U126" s="1" t="s">
        <v>41</v>
      </c>
      <c r="V126" s="1" t="s">
        <v>40</v>
      </c>
      <c r="W126" s="1" t="s">
        <v>45</v>
      </c>
      <c r="X126" s="1" t="s">
        <v>42</v>
      </c>
      <c r="Y126" s="1" t="s">
        <v>42</v>
      </c>
      <c r="Z126" s="1" t="s">
        <v>41</v>
      </c>
      <c r="AA126" s="1" t="s">
        <v>42</v>
      </c>
      <c r="AB126" s="1" t="s">
        <v>40</v>
      </c>
      <c r="AC126" s="1" t="s">
        <v>42</v>
      </c>
      <c r="AD126" s="1" t="s">
        <v>39</v>
      </c>
      <c r="AE126" s="1" t="s">
        <v>42</v>
      </c>
      <c r="AF126" s="1" t="s">
        <v>40</v>
      </c>
      <c r="AG126" s="1" t="s">
        <v>40</v>
      </c>
      <c r="AH126" s="1" t="s">
        <v>40</v>
      </c>
      <c r="AI126" s="1" t="s">
        <v>40</v>
      </c>
      <c r="AJ126" s="1" t="s">
        <v>40</v>
      </c>
      <c r="AK126" s="2" t="s">
        <v>344</v>
      </c>
    </row>
    <row r="127" spans="1:37" ht="12.75" x14ac:dyDescent="0.2">
      <c r="A127" s="3">
        <v>43973.574821099537</v>
      </c>
      <c r="B127" s="1" t="s">
        <v>345</v>
      </c>
      <c r="C127" s="1" t="s">
        <v>38</v>
      </c>
      <c r="D127" s="1" t="s">
        <v>41</v>
      </c>
      <c r="E127" s="1" t="s">
        <v>41</v>
      </c>
      <c r="F127" s="1" t="s">
        <v>41</v>
      </c>
      <c r="G127" s="1" t="s">
        <v>39</v>
      </c>
      <c r="H127" s="1" t="s">
        <v>41</v>
      </c>
      <c r="I127" s="1" t="s">
        <v>41</v>
      </c>
      <c r="J127" s="1" t="s">
        <v>39</v>
      </c>
      <c r="K127" s="1" t="s">
        <v>39</v>
      </c>
      <c r="L127" s="1" t="s">
        <v>39</v>
      </c>
      <c r="M127" s="1" t="s">
        <v>42</v>
      </c>
      <c r="N127" s="1" t="s">
        <v>39</v>
      </c>
      <c r="O127" s="1" t="s">
        <v>45</v>
      </c>
      <c r="P127" s="1" t="s">
        <v>45</v>
      </c>
      <c r="Q127" s="1" t="s">
        <v>39</v>
      </c>
      <c r="R127" s="1" t="s">
        <v>39</v>
      </c>
      <c r="S127" s="1" t="s">
        <v>39</v>
      </c>
      <c r="T127" s="1" t="s">
        <v>41</v>
      </c>
      <c r="U127" s="1" t="s">
        <v>41</v>
      </c>
      <c r="V127" s="1" t="s">
        <v>39</v>
      </c>
      <c r="W127" s="1" t="s">
        <v>42</v>
      </c>
      <c r="X127" s="1" t="s">
        <v>41</v>
      </c>
      <c r="Y127" s="1" t="s">
        <v>45</v>
      </c>
      <c r="Z127" s="1" t="s">
        <v>41</v>
      </c>
      <c r="AA127" s="1" t="s">
        <v>39</v>
      </c>
      <c r="AB127" s="1" t="s">
        <v>39</v>
      </c>
      <c r="AC127" s="1" t="s">
        <v>41</v>
      </c>
      <c r="AD127" s="1" t="s">
        <v>42</v>
      </c>
      <c r="AE127" s="1" t="s">
        <v>39</v>
      </c>
      <c r="AF127" s="1" t="s">
        <v>39</v>
      </c>
      <c r="AG127" s="1" t="s">
        <v>39</v>
      </c>
      <c r="AH127" s="1" t="s">
        <v>39</v>
      </c>
      <c r="AI127" s="1" t="s">
        <v>41</v>
      </c>
      <c r="AJ127" s="1" t="s">
        <v>41</v>
      </c>
      <c r="AK127" s="1"/>
    </row>
    <row r="128" spans="1:37" ht="12.75" x14ac:dyDescent="0.2">
      <c r="A128" s="3">
        <v>43973.609934444445</v>
      </c>
      <c r="B128" s="1" t="s">
        <v>84</v>
      </c>
      <c r="C128" s="1" t="s">
        <v>54</v>
      </c>
      <c r="D128" s="1" t="s">
        <v>41</v>
      </c>
      <c r="E128" s="1" t="s">
        <v>41</v>
      </c>
      <c r="F128" s="1" t="s">
        <v>41</v>
      </c>
      <c r="G128" s="1" t="s">
        <v>39</v>
      </c>
      <c r="H128" s="1" t="s">
        <v>41</v>
      </c>
      <c r="I128" s="1" t="s">
        <v>39</v>
      </c>
      <c r="J128" s="1" t="s">
        <v>39</v>
      </c>
      <c r="K128" s="1" t="s">
        <v>41</v>
      </c>
      <c r="L128" s="1" t="s">
        <v>41</v>
      </c>
      <c r="M128" s="1" t="s">
        <v>41</v>
      </c>
      <c r="N128" s="1" t="s">
        <v>41</v>
      </c>
      <c r="O128" s="1" t="s">
        <v>45</v>
      </c>
      <c r="P128" s="1" t="s">
        <v>45</v>
      </c>
      <c r="Q128" s="1" t="s">
        <v>41</v>
      </c>
      <c r="R128" s="1" t="s">
        <v>42</v>
      </c>
      <c r="S128" s="1" t="s">
        <v>39</v>
      </c>
      <c r="T128" s="1" t="s">
        <v>41</v>
      </c>
      <c r="U128" s="1" t="s">
        <v>41</v>
      </c>
      <c r="V128" s="1" t="s">
        <v>42</v>
      </c>
      <c r="W128" s="1" t="s">
        <v>41</v>
      </c>
      <c r="X128" s="1" t="s">
        <v>41</v>
      </c>
      <c r="Y128" s="1" t="s">
        <v>42</v>
      </c>
      <c r="Z128" s="1" t="s">
        <v>41</v>
      </c>
      <c r="AA128" s="1" t="s">
        <v>40</v>
      </c>
      <c r="AB128" s="1" t="s">
        <v>39</v>
      </c>
      <c r="AC128" s="1" t="s">
        <v>45</v>
      </c>
      <c r="AD128" s="1" t="s">
        <v>41</v>
      </c>
      <c r="AE128" s="1" t="s">
        <v>41</v>
      </c>
      <c r="AF128" s="1" t="s">
        <v>39</v>
      </c>
      <c r="AG128" s="1" t="s">
        <v>39</v>
      </c>
      <c r="AH128" s="1" t="s">
        <v>39</v>
      </c>
      <c r="AI128" s="1" t="s">
        <v>39</v>
      </c>
      <c r="AJ128" s="1" t="s">
        <v>39</v>
      </c>
      <c r="AK128" s="1"/>
    </row>
    <row r="129" spans="1:37" ht="12.75" x14ac:dyDescent="0.2">
      <c r="A129" s="3">
        <v>43973.625616770834</v>
      </c>
      <c r="B129" s="1" t="s">
        <v>346</v>
      </c>
      <c r="C129" s="1" t="s">
        <v>54</v>
      </c>
      <c r="D129" s="1" t="s">
        <v>42</v>
      </c>
      <c r="E129" s="1" t="s">
        <v>42</v>
      </c>
      <c r="F129" s="1" t="s">
        <v>42</v>
      </c>
      <c r="G129" s="1" t="s">
        <v>41</v>
      </c>
      <c r="H129" s="1" t="s">
        <v>42</v>
      </c>
      <c r="I129" s="1" t="s">
        <v>42</v>
      </c>
      <c r="J129" s="1" t="s">
        <v>42</v>
      </c>
      <c r="K129" s="1" t="s">
        <v>41</v>
      </c>
      <c r="L129" s="1" t="s">
        <v>41</v>
      </c>
      <c r="M129" s="1" t="s">
        <v>41</v>
      </c>
      <c r="N129" s="1" t="s">
        <v>39</v>
      </c>
      <c r="O129" s="1" t="s">
        <v>45</v>
      </c>
      <c r="P129" s="1" t="s">
        <v>39</v>
      </c>
      <c r="Q129" s="1" t="s">
        <v>39</v>
      </c>
      <c r="R129" s="1" t="s">
        <v>39</v>
      </c>
      <c r="S129" s="1" t="s">
        <v>42</v>
      </c>
      <c r="T129" s="1" t="s">
        <v>39</v>
      </c>
      <c r="U129" s="1" t="s">
        <v>41</v>
      </c>
      <c r="V129" s="1" t="s">
        <v>39</v>
      </c>
      <c r="W129" s="1" t="s">
        <v>42</v>
      </c>
      <c r="X129" s="1" t="s">
        <v>41</v>
      </c>
      <c r="Y129" s="1" t="s">
        <v>42</v>
      </c>
      <c r="Z129" s="1" t="s">
        <v>41</v>
      </c>
      <c r="AA129" s="1" t="s">
        <v>39</v>
      </c>
      <c r="AB129" s="1" t="s">
        <v>39</v>
      </c>
      <c r="AC129" s="1" t="s">
        <v>41</v>
      </c>
      <c r="AD129" s="1" t="s">
        <v>39</v>
      </c>
      <c r="AE129" s="1" t="s">
        <v>39</v>
      </c>
      <c r="AF129" s="1" t="s">
        <v>39</v>
      </c>
      <c r="AG129" s="1" t="s">
        <v>39</v>
      </c>
      <c r="AH129" s="1" t="s">
        <v>41</v>
      </c>
      <c r="AI129" s="1" t="s">
        <v>41</v>
      </c>
      <c r="AJ129" s="1" t="s">
        <v>41</v>
      </c>
      <c r="AK129" s="2"/>
    </row>
    <row r="130" spans="1:37" ht="12.75" x14ac:dyDescent="0.2">
      <c r="A130" s="3">
        <v>43973.672408773149</v>
      </c>
      <c r="B130" s="1" t="s">
        <v>141</v>
      </c>
      <c r="C130" s="1" t="s">
        <v>54</v>
      </c>
      <c r="D130" s="1" t="s">
        <v>39</v>
      </c>
      <c r="E130" s="1" t="s">
        <v>39</v>
      </c>
      <c r="F130" s="1" t="s">
        <v>39</v>
      </c>
      <c r="G130" s="1" t="s">
        <v>39</v>
      </c>
      <c r="H130" s="1" t="s">
        <v>39</v>
      </c>
      <c r="I130" s="1" t="s">
        <v>39</v>
      </c>
      <c r="J130" s="1" t="s">
        <v>39</v>
      </c>
      <c r="K130" s="1" t="s">
        <v>41</v>
      </c>
      <c r="L130" s="1" t="s">
        <v>41</v>
      </c>
      <c r="M130" s="1" t="s">
        <v>41</v>
      </c>
      <c r="N130" s="1" t="s">
        <v>39</v>
      </c>
      <c r="O130" s="1" t="s">
        <v>41</v>
      </c>
      <c r="P130" s="1" t="s">
        <v>41</v>
      </c>
      <c r="Q130" s="1" t="s">
        <v>39</v>
      </c>
      <c r="R130" s="1" t="s">
        <v>41</v>
      </c>
      <c r="S130" s="1" t="s">
        <v>39</v>
      </c>
      <c r="T130" s="1" t="s">
        <v>41</v>
      </c>
      <c r="U130" s="1" t="s">
        <v>41</v>
      </c>
      <c r="V130" s="1" t="s">
        <v>39</v>
      </c>
      <c r="W130" s="1" t="s">
        <v>41</v>
      </c>
      <c r="X130" s="1" t="s">
        <v>39</v>
      </c>
      <c r="Y130" s="1" t="s">
        <v>39</v>
      </c>
      <c r="Z130" s="1" t="s">
        <v>39</v>
      </c>
      <c r="AA130" s="1" t="s">
        <v>40</v>
      </c>
      <c r="AB130" s="1" t="s">
        <v>39</v>
      </c>
      <c r="AC130" s="1" t="s">
        <v>39</v>
      </c>
      <c r="AD130" s="1" t="s">
        <v>39</v>
      </c>
      <c r="AE130" s="1" t="s">
        <v>39</v>
      </c>
      <c r="AF130" s="1" t="s">
        <v>39</v>
      </c>
      <c r="AG130" s="1" t="s">
        <v>39</v>
      </c>
      <c r="AH130" s="1" t="s">
        <v>39</v>
      </c>
      <c r="AI130" s="1" t="s">
        <v>39</v>
      </c>
      <c r="AJ130" s="1" t="s">
        <v>39</v>
      </c>
      <c r="AK130" s="2" t="s">
        <v>347</v>
      </c>
    </row>
    <row r="131" spans="1:37" ht="12.75" x14ac:dyDescent="0.2">
      <c r="A131" s="3">
        <v>43973.674268842587</v>
      </c>
      <c r="B131" s="1" t="s">
        <v>348</v>
      </c>
      <c r="C131" s="1" t="s">
        <v>47</v>
      </c>
      <c r="D131" s="1" t="s">
        <v>39</v>
      </c>
      <c r="E131" s="1" t="s">
        <v>41</v>
      </c>
      <c r="F131" s="1" t="s">
        <v>41</v>
      </c>
      <c r="G131" s="1" t="s">
        <v>39</v>
      </c>
      <c r="H131" s="1" t="s">
        <v>42</v>
      </c>
      <c r="I131" s="1" t="s">
        <v>39</v>
      </c>
      <c r="J131" s="1" t="s">
        <v>42</v>
      </c>
      <c r="K131" s="1" t="s">
        <v>42</v>
      </c>
      <c r="L131" s="1" t="s">
        <v>41</v>
      </c>
      <c r="M131" s="1" t="s">
        <v>41</v>
      </c>
      <c r="N131" s="1" t="s">
        <v>39</v>
      </c>
      <c r="O131" s="1" t="s">
        <v>42</v>
      </c>
      <c r="P131" s="1" t="s">
        <v>42</v>
      </c>
      <c r="Q131" s="1" t="s">
        <v>39</v>
      </c>
      <c r="R131" s="1" t="s">
        <v>42</v>
      </c>
      <c r="S131" s="1" t="s">
        <v>42</v>
      </c>
      <c r="T131" s="1" t="s">
        <v>39</v>
      </c>
      <c r="U131" s="1" t="s">
        <v>42</v>
      </c>
      <c r="V131" s="1" t="s">
        <v>41</v>
      </c>
      <c r="W131" s="1" t="s">
        <v>41</v>
      </c>
      <c r="X131" s="1" t="s">
        <v>41</v>
      </c>
      <c r="Y131" s="1" t="s">
        <v>42</v>
      </c>
      <c r="Z131" s="1" t="s">
        <v>42</v>
      </c>
      <c r="AA131" s="1" t="s">
        <v>42</v>
      </c>
      <c r="AB131" s="1" t="s">
        <v>41</v>
      </c>
      <c r="AC131" s="1" t="s">
        <v>42</v>
      </c>
      <c r="AD131" s="1" t="s">
        <v>42</v>
      </c>
      <c r="AE131" s="1" t="s">
        <v>42</v>
      </c>
      <c r="AF131" s="1" t="s">
        <v>42</v>
      </c>
      <c r="AG131" s="1" t="s">
        <v>42</v>
      </c>
      <c r="AH131" s="1" t="s">
        <v>41</v>
      </c>
      <c r="AI131" s="1" t="s">
        <v>42</v>
      </c>
      <c r="AJ131" s="1" t="s">
        <v>41</v>
      </c>
      <c r="AK131" s="2"/>
    </row>
    <row r="132" spans="1:37" ht="12.75" x14ac:dyDescent="0.2">
      <c r="A132" s="3">
        <v>43973.725413564811</v>
      </c>
      <c r="B132" s="1" t="s">
        <v>349</v>
      </c>
      <c r="C132" s="1" t="s">
        <v>113</v>
      </c>
      <c r="D132" s="1" t="s">
        <v>39</v>
      </c>
      <c r="E132" s="1" t="s">
        <v>39</v>
      </c>
      <c r="F132" s="1" t="s">
        <v>41</v>
      </c>
      <c r="G132" s="1" t="s">
        <v>39</v>
      </c>
      <c r="H132" s="1" t="s">
        <v>40</v>
      </c>
      <c r="I132" s="1" t="s">
        <v>39</v>
      </c>
      <c r="J132" s="1" t="s">
        <v>41</v>
      </c>
      <c r="K132" s="1" t="s">
        <v>45</v>
      </c>
      <c r="L132" s="1" t="s">
        <v>45</v>
      </c>
      <c r="M132" s="1" t="s">
        <v>45</v>
      </c>
      <c r="N132" s="1" t="s">
        <v>45</v>
      </c>
      <c r="O132" s="1" t="s">
        <v>40</v>
      </c>
      <c r="P132" s="1" t="s">
        <v>39</v>
      </c>
      <c r="Q132" s="1" t="s">
        <v>39</v>
      </c>
      <c r="R132" s="1" t="s">
        <v>39</v>
      </c>
      <c r="S132" s="1" t="s">
        <v>40</v>
      </c>
      <c r="T132" s="1" t="s">
        <v>41</v>
      </c>
      <c r="U132" s="1" t="s">
        <v>40</v>
      </c>
      <c r="V132" s="1" t="s">
        <v>42</v>
      </c>
      <c r="W132" s="1" t="s">
        <v>39</v>
      </c>
      <c r="X132" s="1" t="s">
        <v>39</v>
      </c>
      <c r="Y132" s="1" t="s">
        <v>42</v>
      </c>
      <c r="Z132" s="1" t="s">
        <v>41</v>
      </c>
      <c r="AA132" s="1" t="s">
        <v>39</v>
      </c>
      <c r="AB132" s="1" t="s">
        <v>39</v>
      </c>
      <c r="AC132" s="1" t="s">
        <v>41</v>
      </c>
      <c r="AD132" s="1" t="s">
        <v>39</v>
      </c>
      <c r="AE132" s="1" t="s">
        <v>42</v>
      </c>
      <c r="AF132" s="1" t="s">
        <v>39</v>
      </c>
      <c r="AG132" s="1" t="s">
        <v>39</v>
      </c>
      <c r="AH132" s="1" t="s">
        <v>39</v>
      </c>
      <c r="AI132" s="1" t="s">
        <v>39</v>
      </c>
      <c r="AJ132" s="1" t="s">
        <v>39</v>
      </c>
      <c r="AK132" s="1"/>
    </row>
    <row r="133" spans="1:37" ht="12.75" x14ac:dyDescent="0.2">
      <c r="A133" s="3">
        <v>43974.108723240744</v>
      </c>
      <c r="B133" s="1" t="s">
        <v>139</v>
      </c>
      <c r="C133" s="1" t="s">
        <v>115</v>
      </c>
      <c r="D133" s="1" t="s">
        <v>39</v>
      </c>
      <c r="E133" s="1" t="s">
        <v>39</v>
      </c>
      <c r="F133" s="1" t="s">
        <v>39</v>
      </c>
      <c r="G133" s="1" t="s">
        <v>39</v>
      </c>
      <c r="H133" s="1" t="s">
        <v>39</v>
      </c>
      <c r="I133" s="1" t="s">
        <v>39</v>
      </c>
      <c r="J133" s="1" t="s">
        <v>39</v>
      </c>
      <c r="K133" s="1" t="s">
        <v>39</v>
      </c>
      <c r="L133" s="1" t="s">
        <v>39</v>
      </c>
      <c r="M133" s="1" t="s">
        <v>39</v>
      </c>
      <c r="N133" s="1" t="s">
        <v>39</v>
      </c>
      <c r="O133" s="1" t="s">
        <v>39</v>
      </c>
      <c r="P133" s="1" t="s">
        <v>39</v>
      </c>
      <c r="Q133" s="1" t="s">
        <v>39</v>
      </c>
      <c r="R133" s="1" t="s">
        <v>39</v>
      </c>
      <c r="S133" s="1" t="s">
        <v>39</v>
      </c>
      <c r="T133" s="1" t="s">
        <v>39</v>
      </c>
      <c r="U133" s="1" t="s">
        <v>39</v>
      </c>
      <c r="V133" s="1" t="s">
        <v>39</v>
      </c>
      <c r="W133" s="1" t="s">
        <v>39</v>
      </c>
      <c r="X133" s="1" t="s">
        <v>39</v>
      </c>
      <c r="Y133" s="1" t="s">
        <v>39</v>
      </c>
      <c r="Z133" s="1" t="s">
        <v>39</v>
      </c>
      <c r="AA133" s="1" t="s">
        <v>39</v>
      </c>
      <c r="AB133" s="1" t="s">
        <v>39</v>
      </c>
      <c r="AC133" s="1" t="s">
        <v>39</v>
      </c>
      <c r="AD133" s="1" t="s">
        <v>39</v>
      </c>
      <c r="AE133" s="1" t="s">
        <v>39</v>
      </c>
      <c r="AF133" s="1" t="s">
        <v>39</v>
      </c>
      <c r="AG133" s="1" t="s">
        <v>39</v>
      </c>
      <c r="AH133" s="1" t="s">
        <v>39</v>
      </c>
      <c r="AI133" s="1" t="s">
        <v>39</v>
      </c>
      <c r="AJ133" s="1" t="s">
        <v>39</v>
      </c>
      <c r="AK133" s="2"/>
    </row>
    <row r="134" spans="1:37" ht="12.75" x14ac:dyDescent="0.2">
      <c r="A134" s="3">
        <v>43974.46848383102</v>
      </c>
      <c r="B134" s="1" t="s">
        <v>350</v>
      </c>
      <c r="C134" s="1" t="s">
        <v>54</v>
      </c>
      <c r="D134" s="1" t="s">
        <v>41</v>
      </c>
      <c r="E134" s="1" t="s">
        <v>45</v>
      </c>
      <c r="F134" s="1" t="s">
        <v>45</v>
      </c>
      <c r="G134" s="1" t="s">
        <v>41</v>
      </c>
      <c r="H134" s="1" t="s">
        <v>45</v>
      </c>
      <c r="I134" s="1" t="s">
        <v>45</v>
      </c>
      <c r="J134" s="1" t="s">
        <v>41</v>
      </c>
      <c r="K134" s="1" t="s">
        <v>41</v>
      </c>
      <c r="L134" s="1" t="s">
        <v>41</v>
      </c>
      <c r="M134" s="1" t="s">
        <v>41</v>
      </c>
      <c r="N134" s="1" t="s">
        <v>45</v>
      </c>
      <c r="O134" s="1" t="s">
        <v>41</v>
      </c>
      <c r="P134" s="1" t="s">
        <v>41</v>
      </c>
      <c r="Q134" s="1" t="s">
        <v>42</v>
      </c>
      <c r="R134" s="1" t="s">
        <v>42</v>
      </c>
      <c r="S134" s="1" t="s">
        <v>45</v>
      </c>
      <c r="T134" s="1" t="s">
        <v>41</v>
      </c>
      <c r="U134" s="1" t="s">
        <v>41</v>
      </c>
      <c r="V134" s="1" t="s">
        <v>45</v>
      </c>
      <c r="W134" s="1" t="s">
        <v>45</v>
      </c>
      <c r="X134" s="1" t="s">
        <v>41</v>
      </c>
      <c r="Y134" s="1" t="s">
        <v>45</v>
      </c>
      <c r="Z134" s="1" t="s">
        <v>45</v>
      </c>
      <c r="AA134" s="1" t="s">
        <v>39</v>
      </c>
      <c r="AB134" s="1" t="s">
        <v>45</v>
      </c>
      <c r="AC134" s="1" t="s">
        <v>45</v>
      </c>
      <c r="AD134" s="1" t="s">
        <v>45</v>
      </c>
      <c r="AE134" s="1" t="s">
        <v>45</v>
      </c>
      <c r="AF134" s="1" t="s">
        <v>39</v>
      </c>
      <c r="AG134" s="1" t="s">
        <v>39</v>
      </c>
      <c r="AH134" s="1" t="s">
        <v>41</v>
      </c>
      <c r="AI134" s="1" t="s">
        <v>41</v>
      </c>
      <c r="AJ134" s="1" t="s">
        <v>41</v>
      </c>
      <c r="AK134" s="2" t="s">
        <v>351</v>
      </c>
    </row>
    <row r="135" spans="1:37" ht="12.75" x14ac:dyDescent="0.2">
      <c r="A135" s="3">
        <v>43974.49288258102</v>
      </c>
      <c r="B135" s="1" t="s">
        <v>167</v>
      </c>
      <c r="C135" s="1" t="s">
        <v>81</v>
      </c>
      <c r="D135" s="1" t="s">
        <v>39</v>
      </c>
      <c r="E135" s="1" t="s">
        <v>39</v>
      </c>
      <c r="F135" s="1" t="s">
        <v>41</v>
      </c>
      <c r="G135" s="1" t="s">
        <v>41</v>
      </c>
      <c r="H135" s="1" t="s">
        <v>41</v>
      </c>
      <c r="I135" s="1" t="s">
        <v>39</v>
      </c>
      <c r="J135" s="1" t="s">
        <v>41</v>
      </c>
      <c r="K135" s="1" t="s">
        <v>42</v>
      </c>
      <c r="L135" s="1" t="s">
        <v>42</v>
      </c>
      <c r="M135" s="1" t="s">
        <v>42</v>
      </c>
      <c r="N135" s="1" t="s">
        <v>39</v>
      </c>
      <c r="O135" s="1" t="s">
        <v>41</v>
      </c>
      <c r="P135" s="1" t="s">
        <v>41</v>
      </c>
      <c r="Q135" s="1" t="s">
        <v>39</v>
      </c>
      <c r="R135" s="1" t="s">
        <v>41</v>
      </c>
      <c r="S135" s="1" t="s">
        <v>42</v>
      </c>
      <c r="T135" s="1" t="s">
        <v>41</v>
      </c>
      <c r="U135" s="1" t="s">
        <v>41</v>
      </c>
      <c r="V135" s="1" t="s">
        <v>39</v>
      </c>
      <c r="W135" s="1" t="s">
        <v>41</v>
      </c>
      <c r="X135" s="1" t="s">
        <v>41</v>
      </c>
      <c r="Y135" s="1" t="s">
        <v>39</v>
      </c>
      <c r="Z135" s="1" t="s">
        <v>41</v>
      </c>
      <c r="AA135" s="1" t="s">
        <v>41</v>
      </c>
      <c r="AB135" s="1" t="s">
        <v>41</v>
      </c>
      <c r="AC135" s="1" t="s">
        <v>39</v>
      </c>
      <c r="AD135" s="1" t="s">
        <v>39</v>
      </c>
      <c r="AE135" s="1" t="s">
        <v>41</v>
      </c>
      <c r="AF135" s="1" t="s">
        <v>42</v>
      </c>
      <c r="AG135" s="1" t="s">
        <v>39</v>
      </c>
      <c r="AH135" s="1" t="s">
        <v>39</v>
      </c>
      <c r="AI135" s="1" t="s">
        <v>39</v>
      </c>
      <c r="AJ135" s="1" t="s">
        <v>39</v>
      </c>
      <c r="AK135" s="2"/>
    </row>
    <row r="136" spans="1:37" ht="12.75" x14ac:dyDescent="0.2">
      <c r="A136" s="3">
        <v>43974.648762453704</v>
      </c>
      <c r="B136" s="1" t="s">
        <v>171</v>
      </c>
      <c r="C136" s="1" t="s">
        <v>70</v>
      </c>
      <c r="D136" s="1" t="s">
        <v>45</v>
      </c>
      <c r="E136" s="1" t="s">
        <v>45</v>
      </c>
      <c r="F136" s="1" t="s">
        <v>45</v>
      </c>
      <c r="G136" s="1" t="s">
        <v>39</v>
      </c>
      <c r="H136" s="1" t="s">
        <v>39</v>
      </c>
      <c r="I136" s="1" t="s">
        <v>42</v>
      </c>
      <c r="J136" s="1" t="s">
        <v>42</v>
      </c>
      <c r="K136" s="1" t="s">
        <v>42</v>
      </c>
      <c r="L136" s="1" t="s">
        <v>42</v>
      </c>
      <c r="M136" s="1" t="s">
        <v>42</v>
      </c>
      <c r="N136" s="1" t="s">
        <v>45</v>
      </c>
      <c r="O136" s="1" t="s">
        <v>45</v>
      </c>
      <c r="P136" s="1" t="s">
        <v>45</v>
      </c>
      <c r="Q136" s="1" t="s">
        <v>39</v>
      </c>
      <c r="R136" s="1" t="s">
        <v>42</v>
      </c>
      <c r="S136" s="1" t="s">
        <v>39</v>
      </c>
      <c r="T136" s="1" t="s">
        <v>41</v>
      </c>
      <c r="U136" s="1" t="s">
        <v>42</v>
      </c>
      <c r="V136" s="1" t="s">
        <v>45</v>
      </c>
      <c r="W136" s="1" t="s">
        <v>45</v>
      </c>
      <c r="X136" s="1" t="s">
        <v>42</v>
      </c>
      <c r="Y136" s="1" t="s">
        <v>45</v>
      </c>
      <c r="Z136" s="1" t="s">
        <v>45</v>
      </c>
      <c r="AA136" s="1" t="s">
        <v>39</v>
      </c>
      <c r="AB136" s="1" t="s">
        <v>39</v>
      </c>
      <c r="AC136" s="1" t="s">
        <v>45</v>
      </c>
      <c r="AD136" s="1" t="s">
        <v>45</v>
      </c>
      <c r="AE136" s="1" t="s">
        <v>41</v>
      </c>
      <c r="AF136" s="1" t="s">
        <v>42</v>
      </c>
      <c r="AG136" s="1" t="s">
        <v>39</v>
      </c>
      <c r="AH136" s="1" t="s">
        <v>45</v>
      </c>
      <c r="AI136" s="1" t="s">
        <v>42</v>
      </c>
      <c r="AJ136" s="1" t="s">
        <v>42</v>
      </c>
      <c r="AK136" s="2" t="s">
        <v>352</v>
      </c>
    </row>
    <row r="137" spans="1:37" ht="12.75" x14ac:dyDescent="0.2">
      <c r="A137" s="3">
        <v>43974.812394560184</v>
      </c>
      <c r="B137" s="1" t="s">
        <v>353</v>
      </c>
      <c r="C137" s="1" t="s">
        <v>68</v>
      </c>
      <c r="D137" s="1" t="s">
        <v>41</v>
      </c>
      <c r="E137" s="1" t="s">
        <v>41</v>
      </c>
      <c r="F137" s="1" t="s">
        <v>39</v>
      </c>
      <c r="G137" s="1" t="s">
        <v>39</v>
      </c>
      <c r="H137" s="1" t="s">
        <v>39</v>
      </c>
      <c r="I137" s="1" t="s">
        <v>39</v>
      </c>
      <c r="J137" s="1" t="s">
        <v>45</v>
      </c>
      <c r="K137" s="1" t="s">
        <v>42</v>
      </c>
      <c r="L137" s="1" t="s">
        <v>41</v>
      </c>
      <c r="M137" s="1" t="s">
        <v>41</v>
      </c>
      <c r="N137" s="1" t="s">
        <v>39</v>
      </c>
      <c r="O137" s="1" t="s">
        <v>41</v>
      </c>
      <c r="P137" s="1" t="s">
        <v>41</v>
      </c>
      <c r="Q137" s="1" t="s">
        <v>39</v>
      </c>
      <c r="R137" s="1" t="s">
        <v>39</v>
      </c>
      <c r="S137" s="1" t="s">
        <v>39</v>
      </c>
      <c r="T137" s="1" t="s">
        <v>39</v>
      </c>
      <c r="U137" s="1" t="s">
        <v>39</v>
      </c>
      <c r="V137" s="1" t="s">
        <v>41</v>
      </c>
      <c r="W137" s="1" t="s">
        <v>39</v>
      </c>
      <c r="X137" s="1" t="s">
        <v>39</v>
      </c>
      <c r="Y137" s="1" t="s">
        <v>41</v>
      </c>
      <c r="Z137" s="1" t="s">
        <v>41</v>
      </c>
      <c r="AA137" s="1" t="s">
        <v>39</v>
      </c>
      <c r="AB137" s="1" t="s">
        <v>39</v>
      </c>
      <c r="AC137" s="1" t="s">
        <v>39</v>
      </c>
      <c r="AD137" s="1" t="s">
        <v>41</v>
      </c>
      <c r="AE137" s="1" t="s">
        <v>39</v>
      </c>
      <c r="AF137" s="1" t="s">
        <v>39</v>
      </c>
      <c r="AG137" s="1" t="s">
        <v>39</v>
      </c>
      <c r="AH137" s="1" t="s">
        <v>41</v>
      </c>
      <c r="AI137" s="1" t="s">
        <v>39</v>
      </c>
      <c r="AJ137" s="1" t="s">
        <v>39</v>
      </c>
      <c r="AK137" s="2"/>
    </row>
    <row r="138" spans="1:37" ht="12.75" x14ac:dyDescent="0.2">
      <c r="A138" s="3">
        <v>43974.922633946757</v>
      </c>
      <c r="B138" s="1" t="s">
        <v>354</v>
      </c>
      <c r="C138" s="1" t="s">
        <v>68</v>
      </c>
      <c r="D138" s="1" t="s">
        <v>41</v>
      </c>
      <c r="E138" s="1" t="s">
        <v>39</v>
      </c>
      <c r="F138" s="1" t="s">
        <v>41</v>
      </c>
      <c r="G138" s="1" t="s">
        <v>41</v>
      </c>
      <c r="H138" s="1" t="s">
        <v>39</v>
      </c>
      <c r="I138" s="1" t="s">
        <v>39</v>
      </c>
      <c r="J138" s="1" t="s">
        <v>41</v>
      </c>
      <c r="K138" s="1" t="s">
        <v>39</v>
      </c>
      <c r="L138" s="1" t="s">
        <v>41</v>
      </c>
      <c r="M138" s="1" t="s">
        <v>41</v>
      </c>
      <c r="N138" s="1" t="s">
        <v>39</v>
      </c>
      <c r="O138" s="1" t="s">
        <v>41</v>
      </c>
      <c r="P138" s="1" t="s">
        <v>41</v>
      </c>
      <c r="Q138" s="1" t="s">
        <v>39</v>
      </c>
      <c r="R138" s="1" t="s">
        <v>39</v>
      </c>
      <c r="S138" s="1" t="s">
        <v>41</v>
      </c>
      <c r="T138" s="1" t="s">
        <v>39</v>
      </c>
      <c r="U138" s="1" t="s">
        <v>40</v>
      </c>
      <c r="V138" s="1" t="s">
        <v>39</v>
      </c>
      <c r="W138" s="1" t="s">
        <v>41</v>
      </c>
      <c r="X138" s="1" t="s">
        <v>39</v>
      </c>
      <c r="Y138" s="1" t="s">
        <v>41</v>
      </c>
      <c r="Z138" s="1" t="s">
        <v>41</v>
      </c>
      <c r="AA138" s="1" t="s">
        <v>39</v>
      </c>
      <c r="AB138" s="1" t="s">
        <v>39</v>
      </c>
      <c r="AC138" s="1" t="s">
        <v>41</v>
      </c>
      <c r="AD138" s="1" t="s">
        <v>41</v>
      </c>
      <c r="AE138" s="1" t="s">
        <v>41</v>
      </c>
      <c r="AF138" s="1" t="s">
        <v>39</v>
      </c>
      <c r="AG138" s="1" t="s">
        <v>39</v>
      </c>
      <c r="AH138" s="1" t="s">
        <v>39</v>
      </c>
      <c r="AI138" s="1" t="s">
        <v>41</v>
      </c>
      <c r="AJ138" s="1" t="s">
        <v>41</v>
      </c>
      <c r="AK138" s="2"/>
    </row>
    <row r="139" spans="1:37" ht="12.75" x14ac:dyDescent="0.2">
      <c r="A139" s="3">
        <v>43974.938749363428</v>
      </c>
      <c r="B139" s="1" t="s">
        <v>128</v>
      </c>
      <c r="C139" s="1" t="s">
        <v>54</v>
      </c>
      <c r="D139" s="1" t="s">
        <v>39</v>
      </c>
      <c r="E139" s="1" t="s">
        <v>42</v>
      </c>
      <c r="F139" s="1" t="s">
        <v>45</v>
      </c>
      <c r="G139" s="1" t="s">
        <v>41</v>
      </c>
      <c r="H139" s="1" t="s">
        <v>45</v>
      </c>
      <c r="I139" s="1" t="s">
        <v>45</v>
      </c>
      <c r="J139" s="1" t="s">
        <v>41</v>
      </c>
      <c r="K139" s="1" t="s">
        <v>41</v>
      </c>
      <c r="L139" s="1" t="s">
        <v>41</v>
      </c>
      <c r="M139" s="1" t="s">
        <v>41</v>
      </c>
      <c r="N139" s="1" t="s">
        <v>42</v>
      </c>
      <c r="O139" s="1" t="s">
        <v>45</v>
      </c>
      <c r="P139" s="1" t="s">
        <v>45</v>
      </c>
      <c r="Q139" s="1" t="s">
        <v>39</v>
      </c>
      <c r="R139" s="1" t="s">
        <v>42</v>
      </c>
      <c r="S139" s="1" t="s">
        <v>39</v>
      </c>
      <c r="T139" s="1" t="s">
        <v>42</v>
      </c>
      <c r="U139" s="1" t="s">
        <v>42</v>
      </c>
      <c r="V139" s="1" t="s">
        <v>39</v>
      </c>
      <c r="W139" s="1" t="s">
        <v>42</v>
      </c>
      <c r="X139" s="1" t="s">
        <v>39</v>
      </c>
      <c r="Y139" s="1" t="s">
        <v>42</v>
      </c>
      <c r="Z139" s="1" t="s">
        <v>42</v>
      </c>
      <c r="AA139" s="1" t="s">
        <v>41</v>
      </c>
      <c r="AB139" s="1" t="s">
        <v>39</v>
      </c>
      <c r="AC139" s="1" t="s">
        <v>41</v>
      </c>
      <c r="AD139" s="1" t="s">
        <v>41</v>
      </c>
      <c r="AE139" s="1" t="s">
        <v>41</v>
      </c>
      <c r="AF139" s="1" t="s">
        <v>40</v>
      </c>
      <c r="AG139" s="1" t="s">
        <v>40</v>
      </c>
      <c r="AH139" s="1" t="s">
        <v>40</v>
      </c>
      <c r="AI139" s="1" t="s">
        <v>42</v>
      </c>
      <c r="AJ139" s="1" t="s">
        <v>41</v>
      </c>
      <c r="AK139" s="1"/>
    </row>
    <row r="140" spans="1:37" ht="12.75" x14ac:dyDescent="0.2">
      <c r="A140" s="3">
        <v>43975.013787858799</v>
      </c>
      <c r="B140" s="1" t="s">
        <v>355</v>
      </c>
      <c r="C140" s="1" t="s">
        <v>154</v>
      </c>
      <c r="D140" s="1" t="s">
        <v>39</v>
      </c>
      <c r="E140" s="1" t="s">
        <v>42</v>
      </c>
      <c r="F140" s="1" t="s">
        <v>45</v>
      </c>
      <c r="G140" s="1" t="s">
        <v>45</v>
      </c>
      <c r="H140" s="1" t="s">
        <v>45</v>
      </c>
      <c r="I140" s="1" t="s">
        <v>45</v>
      </c>
      <c r="J140" s="1" t="s">
        <v>42</v>
      </c>
      <c r="K140" s="1" t="s">
        <v>45</v>
      </c>
      <c r="L140" s="1" t="s">
        <v>45</v>
      </c>
      <c r="M140" s="1" t="s">
        <v>45</v>
      </c>
      <c r="N140" s="1" t="s">
        <v>39</v>
      </c>
      <c r="O140" s="1" t="s">
        <v>42</v>
      </c>
      <c r="P140" s="1" t="s">
        <v>42</v>
      </c>
      <c r="Q140" s="1" t="s">
        <v>39</v>
      </c>
      <c r="R140" s="1" t="s">
        <v>45</v>
      </c>
      <c r="S140" s="1" t="s">
        <v>45</v>
      </c>
      <c r="T140" s="1" t="s">
        <v>45</v>
      </c>
      <c r="U140" s="1" t="s">
        <v>39</v>
      </c>
      <c r="V140" s="1" t="s">
        <v>45</v>
      </c>
      <c r="W140" s="1" t="s">
        <v>45</v>
      </c>
      <c r="X140" s="1" t="s">
        <v>45</v>
      </c>
      <c r="Y140" s="1" t="s">
        <v>45</v>
      </c>
      <c r="Z140" s="1" t="s">
        <v>39</v>
      </c>
      <c r="AA140" s="1" t="s">
        <v>45</v>
      </c>
      <c r="AB140" s="1" t="s">
        <v>45</v>
      </c>
      <c r="AC140" s="1" t="s">
        <v>45</v>
      </c>
      <c r="AD140" s="1" t="s">
        <v>45</v>
      </c>
      <c r="AE140" s="1" t="s">
        <v>45</v>
      </c>
      <c r="AF140" s="1" t="s">
        <v>45</v>
      </c>
      <c r="AG140" s="1" t="s">
        <v>45</v>
      </c>
      <c r="AH140" s="1" t="s">
        <v>40</v>
      </c>
      <c r="AI140" s="1" t="s">
        <v>45</v>
      </c>
      <c r="AJ140" s="1" t="s">
        <v>45</v>
      </c>
      <c r="AK140" s="2"/>
    </row>
    <row r="141" spans="1:37" ht="12.75" x14ac:dyDescent="0.2">
      <c r="A141" s="3">
        <v>43975.407879803242</v>
      </c>
      <c r="B141" s="1" t="s">
        <v>184</v>
      </c>
      <c r="C141" s="1" t="s">
        <v>62</v>
      </c>
      <c r="D141" s="1" t="s">
        <v>42</v>
      </c>
      <c r="E141" s="1" t="s">
        <v>41</v>
      </c>
      <c r="F141" s="1" t="s">
        <v>41</v>
      </c>
      <c r="G141" s="1" t="s">
        <v>41</v>
      </c>
      <c r="H141" s="1" t="s">
        <v>39</v>
      </c>
      <c r="I141" s="1" t="s">
        <v>39</v>
      </c>
      <c r="J141" s="1" t="s">
        <v>39</v>
      </c>
      <c r="K141" s="1" t="s">
        <v>39</v>
      </c>
      <c r="L141" s="1" t="s">
        <v>39</v>
      </c>
      <c r="M141" s="1" t="s">
        <v>42</v>
      </c>
      <c r="N141" s="1" t="s">
        <v>39</v>
      </c>
      <c r="O141" s="1" t="s">
        <v>41</v>
      </c>
      <c r="P141" s="1" t="s">
        <v>41</v>
      </c>
      <c r="Q141" s="1" t="s">
        <v>39</v>
      </c>
      <c r="R141" s="1" t="s">
        <v>41</v>
      </c>
      <c r="S141" s="1" t="s">
        <v>39</v>
      </c>
      <c r="T141" s="1" t="s">
        <v>41</v>
      </c>
      <c r="U141" s="1" t="s">
        <v>41</v>
      </c>
      <c r="V141" s="1" t="s">
        <v>41</v>
      </c>
      <c r="W141" s="1" t="s">
        <v>45</v>
      </c>
      <c r="X141" s="1" t="s">
        <v>45</v>
      </c>
      <c r="Y141" s="1" t="s">
        <v>41</v>
      </c>
      <c r="Z141" s="1" t="s">
        <v>41</v>
      </c>
      <c r="AA141" s="1" t="s">
        <v>39</v>
      </c>
      <c r="AB141" s="1" t="s">
        <v>41</v>
      </c>
      <c r="AC141" s="1" t="s">
        <v>41</v>
      </c>
      <c r="AD141" s="1" t="s">
        <v>41</v>
      </c>
      <c r="AE141" s="1" t="s">
        <v>41</v>
      </c>
      <c r="AF141" s="1" t="s">
        <v>39</v>
      </c>
      <c r="AG141" s="1" t="s">
        <v>39</v>
      </c>
      <c r="AH141" s="1" t="s">
        <v>40</v>
      </c>
      <c r="AI141" s="1" t="s">
        <v>41</v>
      </c>
      <c r="AJ141" s="1" t="s">
        <v>41</v>
      </c>
      <c r="AK141" s="2" t="s">
        <v>356</v>
      </c>
    </row>
    <row r="142" spans="1:37" ht="12.75" x14ac:dyDescent="0.2">
      <c r="A142" s="3">
        <v>43975.700538240737</v>
      </c>
      <c r="B142" s="1" t="s">
        <v>357</v>
      </c>
      <c r="C142" s="1" t="s">
        <v>126</v>
      </c>
      <c r="D142" s="1" t="s">
        <v>39</v>
      </c>
      <c r="E142" s="1" t="s">
        <v>39</v>
      </c>
      <c r="F142" s="1" t="s">
        <v>40</v>
      </c>
      <c r="G142" s="1" t="s">
        <v>39</v>
      </c>
      <c r="H142" s="1" t="s">
        <v>39</v>
      </c>
      <c r="I142" s="1" t="s">
        <v>39</v>
      </c>
      <c r="J142" s="1" t="s">
        <v>39</v>
      </c>
      <c r="K142" s="1" t="s">
        <v>41</v>
      </c>
      <c r="L142" s="1" t="s">
        <v>41</v>
      </c>
      <c r="M142" s="1" t="s">
        <v>41</v>
      </c>
      <c r="N142" s="1" t="s">
        <v>40</v>
      </c>
      <c r="O142" s="1" t="s">
        <v>45</v>
      </c>
      <c r="P142" s="1" t="s">
        <v>45</v>
      </c>
      <c r="Q142" s="1" t="s">
        <v>40</v>
      </c>
      <c r="R142" s="1" t="s">
        <v>39</v>
      </c>
      <c r="S142" s="1" t="s">
        <v>39</v>
      </c>
      <c r="T142" s="1" t="s">
        <v>39</v>
      </c>
      <c r="U142" s="1" t="s">
        <v>41</v>
      </c>
      <c r="V142" s="1" t="s">
        <v>41</v>
      </c>
      <c r="W142" s="1" t="s">
        <v>41</v>
      </c>
      <c r="X142" s="1" t="s">
        <v>39</v>
      </c>
      <c r="Y142" s="1" t="s">
        <v>42</v>
      </c>
      <c r="Z142" s="1" t="s">
        <v>41</v>
      </c>
      <c r="AA142" s="1" t="s">
        <v>40</v>
      </c>
      <c r="AB142" s="1" t="s">
        <v>41</v>
      </c>
      <c r="AC142" s="1" t="s">
        <v>45</v>
      </c>
      <c r="AD142" s="1" t="s">
        <v>41</v>
      </c>
      <c r="AE142" s="1" t="s">
        <v>42</v>
      </c>
      <c r="AF142" s="1" t="s">
        <v>41</v>
      </c>
      <c r="AG142" s="1" t="s">
        <v>39</v>
      </c>
      <c r="AH142" s="1" t="s">
        <v>39</v>
      </c>
      <c r="AI142" s="1" t="s">
        <v>39</v>
      </c>
      <c r="AJ142" s="1" t="s">
        <v>41</v>
      </c>
      <c r="AK142" s="2"/>
    </row>
    <row r="143" spans="1:37" ht="12.75" x14ac:dyDescent="0.2">
      <c r="A143" s="3">
        <v>43976.564606550921</v>
      </c>
      <c r="B143" s="1" t="s">
        <v>198</v>
      </c>
      <c r="C143" s="1" t="s">
        <v>173</v>
      </c>
      <c r="D143" s="1" t="s">
        <v>39</v>
      </c>
      <c r="E143" s="1" t="s">
        <v>39</v>
      </c>
      <c r="F143" s="1" t="s">
        <v>41</v>
      </c>
      <c r="G143" s="1" t="s">
        <v>41</v>
      </c>
      <c r="H143" s="1" t="s">
        <v>39</v>
      </c>
      <c r="I143" s="1" t="s">
        <v>39</v>
      </c>
      <c r="J143" s="1" t="s">
        <v>41</v>
      </c>
      <c r="K143" s="1" t="s">
        <v>41</v>
      </c>
      <c r="L143" s="1" t="s">
        <v>41</v>
      </c>
      <c r="M143" s="1" t="s">
        <v>41</v>
      </c>
      <c r="N143" s="1" t="s">
        <v>39</v>
      </c>
      <c r="O143" s="1" t="s">
        <v>41</v>
      </c>
      <c r="P143" s="1" t="s">
        <v>41</v>
      </c>
      <c r="Q143" s="1" t="s">
        <v>39</v>
      </c>
      <c r="R143" s="1" t="s">
        <v>39</v>
      </c>
      <c r="S143" s="1" t="s">
        <v>42</v>
      </c>
      <c r="T143" s="1" t="s">
        <v>41</v>
      </c>
      <c r="U143" s="1" t="s">
        <v>41</v>
      </c>
      <c r="V143" s="1" t="s">
        <v>39</v>
      </c>
      <c r="W143" s="1" t="s">
        <v>41</v>
      </c>
      <c r="X143" s="1" t="s">
        <v>41</v>
      </c>
      <c r="Y143" s="1" t="s">
        <v>45</v>
      </c>
      <c r="Z143" s="1" t="s">
        <v>41</v>
      </c>
      <c r="AA143" s="1" t="s">
        <v>39</v>
      </c>
      <c r="AB143" s="1" t="s">
        <v>39</v>
      </c>
      <c r="AC143" s="1" t="s">
        <v>41</v>
      </c>
      <c r="AD143" s="1" t="s">
        <v>39</v>
      </c>
      <c r="AE143" s="1" t="s">
        <v>41</v>
      </c>
      <c r="AF143" s="1" t="s">
        <v>40</v>
      </c>
      <c r="AG143" s="1" t="s">
        <v>40</v>
      </c>
      <c r="AH143" s="1" t="s">
        <v>39</v>
      </c>
      <c r="AI143" s="1" t="s">
        <v>39</v>
      </c>
      <c r="AJ143" s="1" t="s">
        <v>39</v>
      </c>
      <c r="AK143" s="2"/>
    </row>
    <row r="144" spans="1:37" ht="12.75" x14ac:dyDescent="0.2">
      <c r="A144" s="3">
        <v>43976.696940960654</v>
      </c>
      <c r="B144" s="1" t="s">
        <v>71</v>
      </c>
      <c r="C144" s="1" t="s">
        <v>62</v>
      </c>
      <c r="D144" s="1" t="s">
        <v>41</v>
      </c>
      <c r="E144" s="1" t="s">
        <v>42</v>
      </c>
      <c r="F144" s="1" t="s">
        <v>41</v>
      </c>
      <c r="G144" s="1" t="s">
        <v>39</v>
      </c>
      <c r="H144" s="1" t="s">
        <v>39</v>
      </c>
      <c r="I144" s="1" t="s">
        <v>39</v>
      </c>
      <c r="J144" s="1" t="s">
        <v>39</v>
      </c>
      <c r="K144" s="1" t="s">
        <v>41</v>
      </c>
      <c r="L144" s="1" t="s">
        <v>41</v>
      </c>
      <c r="M144" s="1" t="s">
        <v>42</v>
      </c>
      <c r="N144" s="1" t="s">
        <v>41</v>
      </c>
      <c r="O144" s="1" t="s">
        <v>45</v>
      </c>
      <c r="P144" s="1" t="s">
        <v>45</v>
      </c>
      <c r="Q144" s="1" t="s">
        <v>41</v>
      </c>
      <c r="R144" s="1" t="s">
        <v>39</v>
      </c>
      <c r="S144" s="1" t="s">
        <v>39</v>
      </c>
      <c r="T144" s="1" t="s">
        <v>39</v>
      </c>
      <c r="U144" s="1" t="s">
        <v>42</v>
      </c>
      <c r="V144" s="1" t="s">
        <v>42</v>
      </c>
      <c r="W144" s="1" t="s">
        <v>45</v>
      </c>
      <c r="X144" s="1" t="s">
        <v>42</v>
      </c>
      <c r="Y144" s="1" t="s">
        <v>41</v>
      </c>
      <c r="Z144" s="1" t="s">
        <v>41</v>
      </c>
      <c r="AA144" s="1" t="s">
        <v>39</v>
      </c>
      <c r="AB144" s="1" t="s">
        <v>39</v>
      </c>
      <c r="AC144" s="1" t="s">
        <v>41</v>
      </c>
      <c r="AD144" s="1" t="s">
        <v>41</v>
      </c>
      <c r="AE144" s="1" t="s">
        <v>41</v>
      </c>
      <c r="AF144" s="1" t="s">
        <v>39</v>
      </c>
      <c r="AG144" s="1" t="s">
        <v>39</v>
      </c>
      <c r="AH144" s="1" t="s">
        <v>39</v>
      </c>
      <c r="AI144" s="1" t="s">
        <v>41</v>
      </c>
      <c r="AJ144" s="1" t="s">
        <v>41</v>
      </c>
      <c r="AK144" s="1"/>
    </row>
    <row r="145" spans="1:37" ht="12.75" x14ac:dyDescent="0.2">
      <c r="A145" s="3">
        <v>43976.79910491898</v>
      </c>
      <c r="B145" s="1" t="s">
        <v>85</v>
      </c>
      <c r="C145" s="1" t="s">
        <v>49</v>
      </c>
      <c r="D145" s="1" t="s">
        <v>39</v>
      </c>
      <c r="E145" s="1" t="s">
        <v>42</v>
      </c>
      <c r="F145" s="1" t="s">
        <v>39</v>
      </c>
      <c r="G145" s="1" t="s">
        <v>39</v>
      </c>
      <c r="H145" s="1" t="s">
        <v>41</v>
      </c>
      <c r="I145" s="1" t="s">
        <v>39</v>
      </c>
      <c r="J145" s="1" t="s">
        <v>42</v>
      </c>
      <c r="K145" s="1" t="s">
        <v>41</v>
      </c>
      <c r="L145" s="1" t="s">
        <v>41</v>
      </c>
      <c r="M145" s="1" t="s">
        <v>41</v>
      </c>
      <c r="N145" s="1" t="s">
        <v>39</v>
      </c>
      <c r="O145" s="1" t="s">
        <v>45</v>
      </c>
      <c r="P145" s="1" t="s">
        <v>45</v>
      </c>
      <c r="Q145" s="1" t="s">
        <v>39</v>
      </c>
      <c r="R145" s="1" t="s">
        <v>39</v>
      </c>
      <c r="S145" s="1" t="s">
        <v>39</v>
      </c>
      <c r="T145" s="1" t="s">
        <v>39</v>
      </c>
      <c r="U145" s="1" t="s">
        <v>39</v>
      </c>
      <c r="V145" s="1" t="s">
        <v>39</v>
      </c>
      <c r="W145" s="1" t="s">
        <v>41</v>
      </c>
      <c r="X145" s="1" t="s">
        <v>42</v>
      </c>
      <c r="Y145" s="1" t="s">
        <v>45</v>
      </c>
      <c r="Z145" s="1" t="s">
        <v>45</v>
      </c>
      <c r="AA145" s="1" t="s">
        <v>39</v>
      </c>
      <c r="AB145" s="1" t="s">
        <v>39</v>
      </c>
      <c r="AC145" s="1" t="s">
        <v>39</v>
      </c>
      <c r="AD145" s="1" t="s">
        <v>39</v>
      </c>
      <c r="AE145" s="1" t="s">
        <v>45</v>
      </c>
      <c r="AF145" s="1" t="s">
        <v>39</v>
      </c>
      <c r="AG145" s="1" t="s">
        <v>41</v>
      </c>
      <c r="AH145" s="1" t="s">
        <v>39</v>
      </c>
      <c r="AI145" s="1" t="s">
        <v>39</v>
      </c>
      <c r="AJ145" s="1" t="s">
        <v>39</v>
      </c>
      <c r="AK145" s="2"/>
    </row>
    <row r="146" spans="1:37" ht="12.75" x14ac:dyDescent="0.2">
      <c r="A146" s="3">
        <v>43976.888003449072</v>
      </c>
      <c r="B146" s="1" t="s">
        <v>358</v>
      </c>
      <c r="C146" s="1" t="s">
        <v>54</v>
      </c>
      <c r="D146" s="1" t="s">
        <v>39</v>
      </c>
      <c r="E146" s="1" t="s">
        <v>39</v>
      </c>
      <c r="F146" s="1" t="s">
        <v>39</v>
      </c>
      <c r="G146" s="1" t="s">
        <v>39</v>
      </c>
      <c r="H146" s="1" t="s">
        <v>40</v>
      </c>
      <c r="I146" s="1" t="s">
        <v>39</v>
      </c>
      <c r="J146" s="1" t="s">
        <v>39</v>
      </c>
      <c r="K146" s="1" t="s">
        <v>39</v>
      </c>
      <c r="L146" s="1" t="s">
        <v>39</v>
      </c>
      <c r="M146" s="1" t="s">
        <v>39</v>
      </c>
      <c r="N146" s="1" t="s">
        <v>40</v>
      </c>
      <c r="O146" s="1" t="s">
        <v>41</v>
      </c>
      <c r="P146" s="1" t="s">
        <v>41</v>
      </c>
      <c r="Q146" s="1" t="s">
        <v>39</v>
      </c>
      <c r="R146" s="1" t="s">
        <v>41</v>
      </c>
      <c r="S146" s="1" t="s">
        <v>39</v>
      </c>
      <c r="T146" s="1" t="s">
        <v>41</v>
      </c>
      <c r="U146" s="1" t="s">
        <v>41</v>
      </c>
      <c r="V146" s="1" t="s">
        <v>39</v>
      </c>
      <c r="W146" s="1" t="s">
        <v>39</v>
      </c>
      <c r="X146" s="1" t="s">
        <v>40</v>
      </c>
      <c r="Y146" s="1" t="s">
        <v>39</v>
      </c>
      <c r="Z146" s="1" t="s">
        <v>41</v>
      </c>
      <c r="AA146" s="1" t="s">
        <v>40</v>
      </c>
      <c r="AB146" s="1" t="s">
        <v>39</v>
      </c>
      <c r="AC146" s="1" t="s">
        <v>41</v>
      </c>
      <c r="AD146" s="1" t="s">
        <v>41</v>
      </c>
      <c r="AE146" s="1" t="s">
        <v>41</v>
      </c>
      <c r="AF146" s="1" t="s">
        <v>40</v>
      </c>
      <c r="AG146" s="1" t="s">
        <v>40</v>
      </c>
      <c r="AH146" s="1" t="s">
        <v>40</v>
      </c>
      <c r="AI146" s="1" t="s">
        <v>39</v>
      </c>
      <c r="AJ146" s="1" t="s">
        <v>39</v>
      </c>
      <c r="AK146" s="2" t="s">
        <v>359</v>
      </c>
    </row>
    <row r="147" spans="1:37" ht="12.75" x14ac:dyDescent="0.2">
      <c r="A147" s="3">
        <v>43976.921210844906</v>
      </c>
      <c r="B147" s="1" t="s">
        <v>160</v>
      </c>
      <c r="C147" s="1" t="s">
        <v>81</v>
      </c>
      <c r="D147" s="1" t="s">
        <v>41</v>
      </c>
      <c r="E147" s="1" t="s">
        <v>41</v>
      </c>
      <c r="F147" s="1" t="s">
        <v>41</v>
      </c>
      <c r="G147" s="1" t="s">
        <v>41</v>
      </c>
      <c r="H147" s="1" t="s">
        <v>41</v>
      </c>
      <c r="I147" s="1" t="s">
        <v>41</v>
      </c>
      <c r="J147" s="1" t="s">
        <v>41</v>
      </c>
      <c r="K147" s="1" t="s">
        <v>41</v>
      </c>
      <c r="L147" s="1" t="s">
        <v>41</v>
      </c>
      <c r="M147" s="1" t="s">
        <v>41</v>
      </c>
      <c r="N147" s="1" t="s">
        <v>41</v>
      </c>
      <c r="O147" s="1" t="s">
        <v>45</v>
      </c>
      <c r="P147" s="1" t="s">
        <v>45</v>
      </c>
      <c r="Q147" s="1" t="s">
        <v>41</v>
      </c>
      <c r="R147" s="1" t="s">
        <v>41</v>
      </c>
      <c r="S147" s="1" t="s">
        <v>42</v>
      </c>
      <c r="T147" s="1" t="s">
        <v>41</v>
      </c>
      <c r="U147" s="1" t="s">
        <v>41</v>
      </c>
      <c r="V147" s="1" t="s">
        <v>41</v>
      </c>
      <c r="W147" s="1" t="s">
        <v>41</v>
      </c>
      <c r="X147" s="1" t="s">
        <v>41</v>
      </c>
      <c r="Y147" s="1" t="s">
        <v>41</v>
      </c>
      <c r="Z147" s="1" t="s">
        <v>41</v>
      </c>
      <c r="AA147" s="1" t="s">
        <v>39</v>
      </c>
      <c r="AB147" s="1" t="s">
        <v>41</v>
      </c>
      <c r="AC147" s="1" t="s">
        <v>41</v>
      </c>
      <c r="AD147" s="1" t="s">
        <v>41</v>
      </c>
      <c r="AE147" s="1" t="s">
        <v>41</v>
      </c>
      <c r="AF147" s="1" t="s">
        <v>41</v>
      </c>
      <c r="AG147" s="1" t="s">
        <v>41</v>
      </c>
      <c r="AH147" s="1" t="s">
        <v>41</v>
      </c>
      <c r="AI147" s="1" t="s">
        <v>41</v>
      </c>
      <c r="AJ147" s="1" t="s">
        <v>41</v>
      </c>
      <c r="AK147" s="2"/>
    </row>
    <row r="148" spans="1:37" ht="12.75" x14ac:dyDescent="0.2">
      <c r="A148" s="3">
        <v>43976.92997222222</v>
      </c>
      <c r="B148" s="1" t="s">
        <v>180</v>
      </c>
      <c r="C148" s="1" t="s">
        <v>54</v>
      </c>
      <c r="D148" s="1" t="s">
        <v>39</v>
      </c>
      <c r="E148" s="1" t="s">
        <v>39</v>
      </c>
      <c r="F148" s="1" t="s">
        <v>39</v>
      </c>
      <c r="G148" s="1" t="s">
        <v>39</v>
      </c>
      <c r="H148" s="1" t="s">
        <v>39</v>
      </c>
      <c r="I148" s="1" t="s">
        <v>39</v>
      </c>
      <c r="J148" s="1" t="s">
        <v>39</v>
      </c>
      <c r="K148" s="1" t="s">
        <v>39</v>
      </c>
      <c r="L148" s="1" t="s">
        <v>39</v>
      </c>
      <c r="M148" s="1" t="s">
        <v>39</v>
      </c>
      <c r="N148" s="1" t="s">
        <v>39</v>
      </c>
      <c r="O148" s="1" t="s">
        <v>45</v>
      </c>
      <c r="P148" s="1" t="s">
        <v>45</v>
      </c>
      <c r="Q148" s="1" t="s">
        <v>39</v>
      </c>
      <c r="R148" s="1" t="s">
        <v>40</v>
      </c>
      <c r="S148" s="1" t="s">
        <v>39</v>
      </c>
      <c r="T148" s="1" t="s">
        <v>39</v>
      </c>
      <c r="U148" s="1" t="s">
        <v>39</v>
      </c>
      <c r="V148" s="1" t="s">
        <v>39</v>
      </c>
      <c r="W148" s="1" t="s">
        <v>39</v>
      </c>
      <c r="X148" s="1" t="s">
        <v>39</v>
      </c>
      <c r="Y148" s="1" t="s">
        <v>42</v>
      </c>
      <c r="Z148" s="1" t="s">
        <v>39</v>
      </c>
      <c r="AA148" s="1" t="s">
        <v>39</v>
      </c>
      <c r="AB148" s="1" t="s">
        <v>39</v>
      </c>
      <c r="AC148" s="1" t="s">
        <v>39</v>
      </c>
      <c r="AD148" s="1" t="s">
        <v>39</v>
      </c>
      <c r="AE148" s="1" t="s">
        <v>39</v>
      </c>
      <c r="AF148" s="1" t="s">
        <v>40</v>
      </c>
      <c r="AG148" s="1" t="s">
        <v>40</v>
      </c>
      <c r="AH148" s="1" t="s">
        <v>40</v>
      </c>
      <c r="AI148" s="1" t="s">
        <v>39</v>
      </c>
      <c r="AJ148" s="1" t="s">
        <v>39</v>
      </c>
      <c r="AK148" s="2"/>
    </row>
    <row r="149" spans="1:37" ht="12.75" x14ac:dyDescent="0.2">
      <c r="A149" s="3">
        <v>43976.959735983794</v>
      </c>
      <c r="B149" s="1" t="s">
        <v>360</v>
      </c>
      <c r="C149" s="1" t="s">
        <v>54</v>
      </c>
      <c r="D149" s="1" t="s">
        <v>39</v>
      </c>
      <c r="E149" s="1" t="s">
        <v>39</v>
      </c>
      <c r="F149" s="1" t="s">
        <v>39</v>
      </c>
      <c r="G149" s="1" t="s">
        <v>39</v>
      </c>
      <c r="H149" s="1" t="s">
        <v>39</v>
      </c>
      <c r="I149" s="1" t="s">
        <v>39</v>
      </c>
      <c r="J149" s="1" t="s">
        <v>40</v>
      </c>
      <c r="K149" s="1" t="s">
        <v>39</v>
      </c>
      <c r="L149" s="1" t="s">
        <v>39</v>
      </c>
      <c r="M149" s="1" t="s">
        <v>39</v>
      </c>
      <c r="N149" s="1" t="s">
        <v>41</v>
      </c>
      <c r="O149" s="1" t="s">
        <v>41</v>
      </c>
      <c r="P149" s="1" t="s">
        <v>41</v>
      </c>
      <c r="Q149" s="1" t="s">
        <v>41</v>
      </c>
      <c r="R149" s="1" t="s">
        <v>41</v>
      </c>
      <c r="S149" s="1" t="s">
        <v>41</v>
      </c>
      <c r="T149" s="1" t="s">
        <v>39</v>
      </c>
      <c r="U149" s="1" t="s">
        <v>39</v>
      </c>
      <c r="V149" s="1" t="s">
        <v>39</v>
      </c>
      <c r="W149" s="1" t="s">
        <v>41</v>
      </c>
      <c r="X149" s="1" t="s">
        <v>39</v>
      </c>
      <c r="Y149" s="1" t="s">
        <v>39</v>
      </c>
      <c r="Z149" s="1" t="s">
        <v>39</v>
      </c>
      <c r="AA149" s="1" t="s">
        <v>39</v>
      </c>
      <c r="AB149" s="1" t="s">
        <v>39</v>
      </c>
      <c r="AC149" s="1" t="s">
        <v>41</v>
      </c>
      <c r="AD149" s="1" t="s">
        <v>41</v>
      </c>
      <c r="AE149" s="1" t="s">
        <v>39</v>
      </c>
      <c r="AF149" s="1" t="s">
        <v>39</v>
      </c>
      <c r="AG149" s="1" t="s">
        <v>40</v>
      </c>
      <c r="AH149" s="1" t="s">
        <v>40</v>
      </c>
      <c r="AI149" s="1" t="s">
        <v>39</v>
      </c>
      <c r="AJ149" s="1" t="s">
        <v>39</v>
      </c>
      <c r="AK149" s="1"/>
    </row>
    <row r="150" spans="1:37" ht="12.75" x14ac:dyDescent="0.2">
      <c r="A150" s="3">
        <v>43977.564881956016</v>
      </c>
      <c r="B150" s="1" t="s">
        <v>168</v>
      </c>
      <c r="C150" s="1" t="s">
        <v>44</v>
      </c>
      <c r="D150" s="1" t="s">
        <v>45</v>
      </c>
      <c r="E150" s="1" t="s">
        <v>42</v>
      </c>
      <c r="F150" s="1" t="s">
        <v>45</v>
      </c>
      <c r="G150" s="1" t="s">
        <v>42</v>
      </c>
      <c r="H150" s="1" t="s">
        <v>39</v>
      </c>
      <c r="I150" s="1" t="s">
        <v>42</v>
      </c>
      <c r="J150" s="1" t="s">
        <v>41</v>
      </c>
      <c r="K150" s="1" t="s">
        <v>41</v>
      </c>
      <c r="L150" s="1" t="s">
        <v>41</v>
      </c>
      <c r="M150" s="1" t="s">
        <v>41</v>
      </c>
      <c r="N150" s="1" t="s">
        <v>39</v>
      </c>
      <c r="O150" s="1" t="s">
        <v>41</v>
      </c>
      <c r="P150" s="1" t="s">
        <v>41</v>
      </c>
      <c r="Q150" s="1" t="s">
        <v>41</v>
      </c>
      <c r="R150" s="1" t="s">
        <v>39</v>
      </c>
      <c r="S150" s="1" t="s">
        <v>45</v>
      </c>
      <c r="T150" s="1" t="s">
        <v>41</v>
      </c>
      <c r="U150" s="1" t="s">
        <v>41</v>
      </c>
      <c r="V150" s="1" t="s">
        <v>39</v>
      </c>
      <c r="W150" s="1" t="s">
        <v>41</v>
      </c>
      <c r="X150" s="1" t="s">
        <v>41</v>
      </c>
      <c r="Y150" s="1" t="s">
        <v>45</v>
      </c>
      <c r="Z150" s="1" t="s">
        <v>45</v>
      </c>
      <c r="AA150" s="1" t="s">
        <v>41</v>
      </c>
      <c r="AB150" s="1" t="s">
        <v>39</v>
      </c>
      <c r="AC150" s="1" t="s">
        <v>39</v>
      </c>
      <c r="AD150" s="1" t="s">
        <v>41</v>
      </c>
      <c r="AE150" s="1" t="s">
        <v>45</v>
      </c>
      <c r="AF150" s="1" t="s">
        <v>45</v>
      </c>
      <c r="AG150" s="1" t="s">
        <v>42</v>
      </c>
      <c r="AH150" s="1" t="s">
        <v>39</v>
      </c>
      <c r="AI150" s="1" t="s">
        <v>45</v>
      </c>
      <c r="AJ150" s="1" t="s">
        <v>45</v>
      </c>
      <c r="AK150" s="2" t="s">
        <v>111</v>
      </c>
    </row>
    <row r="151" spans="1:37" ht="12.75" x14ac:dyDescent="0.2">
      <c r="A151" s="3">
        <v>43977.726135358796</v>
      </c>
      <c r="B151" s="1" t="s">
        <v>158</v>
      </c>
      <c r="C151" s="1" t="s">
        <v>44</v>
      </c>
      <c r="D151" s="1" t="s">
        <v>41</v>
      </c>
      <c r="E151" s="1" t="s">
        <v>39</v>
      </c>
      <c r="F151" s="1" t="s">
        <v>39</v>
      </c>
      <c r="G151" s="1" t="s">
        <v>41</v>
      </c>
      <c r="H151" s="1" t="s">
        <v>39</v>
      </c>
      <c r="I151" s="1" t="s">
        <v>39</v>
      </c>
      <c r="J151" s="1" t="s">
        <v>39</v>
      </c>
      <c r="K151" s="1" t="s">
        <v>39</v>
      </c>
      <c r="L151" s="1" t="s">
        <v>40</v>
      </c>
      <c r="M151" s="1" t="s">
        <v>41</v>
      </c>
      <c r="N151" s="1" t="s">
        <v>39</v>
      </c>
      <c r="O151" s="1" t="s">
        <v>39</v>
      </c>
      <c r="P151" s="1" t="s">
        <v>39</v>
      </c>
      <c r="Q151" s="1" t="s">
        <v>39</v>
      </c>
      <c r="R151" s="1" t="s">
        <v>39</v>
      </c>
      <c r="S151" s="1" t="s">
        <v>39</v>
      </c>
      <c r="T151" s="1" t="s">
        <v>39</v>
      </c>
      <c r="U151" s="1" t="s">
        <v>39</v>
      </c>
      <c r="V151" s="1" t="s">
        <v>39</v>
      </c>
      <c r="W151" s="1" t="s">
        <v>41</v>
      </c>
      <c r="X151" s="1" t="s">
        <v>39</v>
      </c>
      <c r="Y151" s="1" t="s">
        <v>39</v>
      </c>
      <c r="Z151" s="1" t="s">
        <v>39</v>
      </c>
      <c r="AA151" s="1" t="s">
        <v>39</v>
      </c>
      <c r="AB151" s="1" t="s">
        <v>39</v>
      </c>
      <c r="AC151" s="1" t="s">
        <v>41</v>
      </c>
      <c r="AD151" s="1" t="s">
        <v>41</v>
      </c>
      <c r="AE151" s="1" t="s">
        <v>41</v>
      </c>
      <c r="AF151" s="1" t="s">
        <v>39</v>
      </c>
      <c r="AG151" s="1" t="s">
        <v>39</v>
      </c>
      <c r="AH151" s="1" t="s">
        <v>39</v>
      </c>
      <c r="AI151" s="1" t="s">
        <v>39</v>
      </c>
      <c r="AJ151" s="1" t="s">
        <v>39</v>
      </c>
      <c r="AK151" s="2" t="s">
        <v>361</v>
      </c>
    </row>
    <row r="152" spans="1:37" ht="12.75" x14ac:dyDescent="0.2">
      <c r="A152" s="3">
        <v>43978.40281748843</v>
      </c>
      <c r="B152" s="1" t="s">
        <v>182</v>
      </c>
      <c r="C152" s="1" t="s">
        <v>80</v>
      </c>
      <c r="D152" s="1" t="s">
        <v>39</v>
      </c>
      <c r="E152" s="1" t="s">
        <v>39</v>
      </c>
      <c r="F152" s="1" t="s">
        <v>39</v>
      </c>
      <c r="G152" s="1" t="s">
        <v>39</v>
      </c>
      <c r="H152" s="1" t="s">
        <v>39</v>
      </c>
      <c r="I152" s="1" t="s">
        <v>39</v>
      </c>
      <c r="J152" s="1" t="s">
        <v>39</v>
      </c>
      <c r="K152" s="1" t="s">
        <v>39</v>
      </c>
      <c r="L152" s="1" t="s">
        <v>39</v>
      </c>
      <c r="M152" s="1" t="s">
        <v>41</v>
      </c>
      <c r="N152" s="1" t="s">
        <v>39</v>
      </c>
      <c r="O152" s="1" t="s">
        <v>41</v>
      </c>
      <c r="P152" s="1" t="s">
        <v>39</v>
      </c>
      <c r="Q152" s="1" t="s">
        <v>39</v>
      </c>
      <c r="R152" s="1" t="s">
        <v>41</v>
      </c>
      <c r="S152" s="1" t="s">
        <v>39</v>
      </c>
      <c r="T152" s="1" t="s">
        <v>39</v>
      </c>
      <c r="U152" s="1" t="s">
        <v>39</v>
      </c>
      <c r="V152" s="1" t="s">
        <v>39</v>
      </c>
      <c r="W152" s="1" t="s">
        <v>42</v>
      </c>
      <c r="X152" s="1" t="s">
        <v>41</v>
      </c>
      <c r="Y152" s="1" t="s">
        <v>39</v>
      </c>
      <c r="Z152" s="1" t="s">
        <v>41</v>
      </c>
      <c r="AA152" s="1" t="s">
        <v>39</v>
      </c>
      <c r="AB152" s="1" t="s">
        <v>41</v>
      </c>
      <c r="AC152" s="1" t="s">
        <v>41</v>
      </c>
      <c r="AD152" s="1" t="s">
        <v>39</v>
      </c>
      <c r="AE152" s="1" t="s">
        <v>42</v>
      </c>
      <c r="AF152" s="1" t="s">
        <v>39</v>
      </c>
      <c r="AG152" s="1" t="s">
        <v>39</v>
      </c>
      <c r="AH152" s="1" t="s">
        <v>39</v>
      </c>
      <c r="AI152" s="1" t="s">
        <v>39</v>
      </c>
      <c r="AJ152" s="1" t="s">
        <v>39</v>
      </c>
      <c r="AK152" s="2"/>
    </row>
    <row r="153" spans="1:37" ht="12.75" x14ac:dyDescent="0.2">
      <c r="A153" s="3">
        <v>43978.514505567131</v>
      </c>
      <c r="B153" s="1" t="s">
        <v>362</v>
      </c>
      <c r="C153" s="1" t="s">
        <v>80</v>
      </c>
      <c r="D153" s="1" t="s">
        <v>39</v>
      </c>
      <c r="E153" s="1" t="s">
        <v>39</v>
      </c>
      <c r="F153" s="1" t="s">
        <v>39</v>
      </c>
      <c r="G153" s="1" t="s">
        <v>41</v>
      </c>
      <c r="H153" s="1" t="s">
        <v>41</v>
      </c>
      <c r="I153" s="1" t="s">
        <v>39</v>
      </c>
      <c r="J153" s="1" t="s">
        <v>39</v>
      </c>
      <c r="K153" s="1" t="s">
        <v>39</v>
      </c>
      <c r="L153" s="1" t="s">
        <v>41</v>
      </c>
      <c r="M153" s="1" t="s">
        <v>41</v>
      </c>
      <c r="N153" s="1" t="s">
        <v>40</v>
      </c>
      <c r="O153" s="1" t="s">
        <v>41</v>
      </c>
      <c r="P153" s="1" t="s">
        <v>41</v>
      </c>
      <c r="Q153" s="1" t="s">
        <v>40</v>
      </c>
      <c r="R153" s="1" t="s">
        <v>39</v>
      </c>
      <c r="S153" s="1" t="s">
        <v>39</v>
      </c>
      <c r="T153" s="1" t="s">
        <v>39</v>
      </c>
      <c r="U153" s="1" t="s">
        <v>41</v>
      </c>
      <c r="V153" s="1" t="s">
        <v>40</v>
      </c>
      <c r="W153" s="1" t="s">
        <v>42</v>
      </c>
      <c r="X153" s="1" t="s">
        <v>41</v>
      </c>
      <c r="Y153" s="1" t="s">
        <v>39</v>
      </c>
      <c r="Z153" s="1" t="s">
        <v>39</v>
      </c>
      <c r="AA153" s="1" t="s">
        <v>42</v>
      </c>
      <c r="AB153" s="1" t="s">
        <v>39</v>
      </c>
      <c r="AC153" s="1" t="s">
        <v>39</v>
      </c>
      <c r="AD153" s="1" t="s">
        <v>42</v>
      </c>
      <c r="AE153" s="1" t="s">
        <v>39</v>
      </c>
      <c r="AF153" s="1" t="s">
        <v>40</v>
      </c>
      <c r="AG153" s="1" t="s">
        <v>40</v>
      </c>
      <c r="AH153" s="1" t="s">
        <v>39</v>
      </c>
      <c r="AI153" s="1" t="s">
        <v>39</v>
      </c>
      <c r="AJ153" s="1" t="s">
        <v>39</v>
      </c>
      <c r="AK153" s="1"/>
    </row>
    <row r="154" spans="1:37" ht="12.75" x14ac:dyDescent="0.2">
      <c r="A154" s="3">
        <v>43978.553486747682</v>
      </c>
      <c r="B154" s="1" t="s">
        <v>179</v>
      </c>
      <c r="C154" s="1" t="s">
        <v>44</v>
      </c>
      <c r="D154" s="1" t="s">
        <v>39</v>
      </c>
      <c r="E154" s="1" t="s">
        <v>39</v>
      </c>
      <c r="F154" s="1" t="s">
        <v>41</v>
      </c>
      <c r="G154" s="1" t="s">
        <v>41</v>
      </c>
      <c r="H154" s="1" t="s">
        <v>39</v>
      </c>
      <c r="I154" s="1" t="s">
        <v>39</v>
      </c>
      <c r="J154" s="1" t="s">
        <v>39</v>
      </c>
      <c r="K154" s="1" t="s">
        <v>39</v>
      </c>
      <c r="L154" s="1" t="s">
        <v>39</v>
      </c>
      <c r="M154" s="1" t="s">
        <v>39</v>
      </c>
      <c r="N154" s="1" t="s">
        <v>39</v>
      </c>
      <c r="O154" s="1" t="s">
        <v>42</v>
      </c>
      <c r="P154" s="1" t="s">
        <v>42</v>
      </c>
      <c r="Q154" s="1" t="s">
        <v>39</v>
      </c>
      <c r="R154" s="1" t="s">
        <v>39</v>
      </c>
      <c r="S154" s="1" t="s">
        <v>39</v>
      </c>
      <c r="T154" s="1" t="s">
        <v>39</v>
      </c>
      <c r="U154" s="1" t="s">
        <v>39</v>
      </c>
      <c r="V154" s="1" t="s">
        <v>39</v>
      </c>
      <c r="W154" s="1" t="s">
        <v>42</v>
      </c>
      <c r="X154" s="1" t="s">
        <v>39</v>
      </c>
      <c r="Y154" s="1" t="s">
        <v>39</v>
      </c>
      <c r="Z154" s="1" t="s">
        <v>41</v>
      </c>
      <c r="AA154" s="1" t="s">
        <v>39</v>
      </c>
      <c r="AB154" s="1" t="s">
        <v>39</v>
      </c>
      <c r="AC154" s="1" t="s">
        <v>42</v>
      </c>
      <c r="AD154" s="1" t="s">
        <v>42</v>
      </c>
      <c r="AE154" s="1" t="s">
        <v>39</v>
      </c>
      <c r="AF154" s="1" t="s">
        <v>39</v>
      </c>
      <c r="AG154" s="1" t="s">
        <v>39</v>
      </c>
      <c r="AH154" s="1" t="s">
        <v>39</v>
      </c>
      <c r="AI154" s="1" t="s">
        <v>39</v>
      </c>
      <c r="AJ154" s="1" t="s">
        <v>39</v>
      </c>
      <c r="AK154" s="2"/>
    </row>
    <row r="155" spans="1:37" ht="12.75" x14ac:dyDescent="0.2">
      <c r="A155" s="3">
        <v>43978.56793907407</v>
      </c>
      <c r="B155" s="1" t="s">
        <v>162</v>
      </c>
      <c r="C155" s="1" t="s">
        <v>44</v>
      </c>
      <c r="D155" s="1" t="s">
        <v>40</v>
      </c>
      <c r="E155" s="1" t="s">
        <v>40</v>
      </c>
      <c r="F155" s="1" t="s">
        <v>40</v>
      </c>
      <c r="G155" s="1" t="s">
        <v>40</v>
      </c>
      <c r="H155" s="1" t="s">
        <v>40</v>
      </c>
      <c r="I155" s="1" t="s">
        <v>40</v>
      </c>
      <c r="J155" s="1" t="s">
        <v>40</v>
      </c>
      <c r="K155" s="1" t="s">
        <v>42</v>
      </c>
      <c r="L155" s="1" t="s">
        <v>42</v>
      </c>
      <c r="M155" s="1" t="s">
        <v>42</v>
      </c>
      <c r="N155" s="1" t="s">
        <v>41</v>
      </c>
      <c r="O155" s="1" t="s">
        <v>42</v>
      </c>
      <c r="P155" s="1" t="s">
        <v>42</v>
      </c>
      <c r="Q155" s="1" t="s">
        <v>41</v>
      </c>
      <c r="R155" s="1" t="s">
        <v>40</v>
      </c>
      <c r="S155" s="1" t="s">
        <v>40</v>
      </c>
      <c r="T155" s="1" t="s">
        <v>40</v>
      </c>
      <c r="U155" s="1" t="s">
        <v>40</v>
      </c>
      <c r="V155" s="1" t="s">
        <v>41</v>
      </c>
      <c r="W155" s="1" t="s">
        <v>41</v>
      </c>
      <c r="X155" s="1" t="s">
        <v>40</v>
      </c>
      <c r="Y155" s="1" t="s">
        <v>40</v>
      </c>
      <c r="Z155" s="1" t="s">
        <v>40</v>
      </c>
      <c r="AA155" s="1" t="s">
        <v>40</v>
      </c>
      <c r="AB155" s="1" t="s">
        <v>40</v>
      </c>
      <c r="AC155" s="1" t="s">
        <v>41</v>
      </c>
      <c r="AD155" s="1" t="s">
        <v>41</v>
      </c>
      <c r="AE155" s="1" t="s">
        <v>40</v>
      </c>
      <c r="AF155" s="1" t="s">
        <v>39</v>
      </c>
      <c r="AG155" s="1" t="s">
        <v>39</v>
      </c>
      <c r="AH155" s="1" t="s">
        <v>41</v>
      </c>
      <c r="AI155" s="1" t="s">
        <v>40</v>
      </c>
      <c r="AJ155" s="1" t="s">
        <v>40</v>
      </c>
      <c r="AK155" s="1"/>
    </row>
    <row r="156" spans="1:37" ht="12.75" x14ac:dyDescent="0.2">
      <c r="A156" s="3">
        <v>43978.593213310189</v>
      </c>
      <c r="B156" s="1" t="s">
        <v>157</v>
      </c>
      <c r="C156" s="1" t="s">
        <v>115</v>
      </c>
      <c r="D156" s="1" t="s">
        <v>39</v>
      </c>
      <c r="E156" s="1" t="s">
        <v>39</v>
      </c>
      <c r="F156" s="1" t="s">
        <v>39</v>
      </c>
      <c r="G156" s="1" t="s">
        <v>39</v>
      </c>
      <c r="H156" s="1" t="s">
        <v>39</v>
      </c>
      <c r="I156" s="1" t="s">
        <v>39</v>
      </c>
      <c r="J156" s="1" t="s">
        <v>39</v>
      </c>
      <c r="K156" s="1" t="s">
        <v>39</v>
      </c>
      <c r="L156" s="1" t="s">
        <v>41</v>
      </c>
      <c r="M156" s="1" t="s">
        <v>41</v>
      </c>
      <c r="N156" s="1" t="s">
        <v>39</v>
      </c>
      <c r="O156" s="1" t="s">
        <v>39</v>
      </c>
      <c r="P156" s="1" t="s">
        <v>39</v>
      </c>
      <c r="Q156" s="1" t="s">
        <v>39</v>
      </c>
      <c r="R156" s="1" t="s">
        <v>40</v>
      </c>
      <c r="S156" s="1" t="s">
        <v>40</v>
      </c>
      <c r="T156" s="1" t="s">
        <v>39</v>
      </c>
      <c r="U156" s="1" t="s">
        <v>39</v>
      </c>
      <c r="V156" s="1" t="s">
        <v>39</v>
      </c>
      <c r="W156" s="1" t="s">
        <v>41</v>
      </c>
      <c r="X156" s="1" t="s">
        <v>41</v>
      </c>
      <c r="Y156" s="1" t="s">
        <v>39</v>
      </c>
      <c r="Z156" s="1" t="s">
        <v>39</v>
      </c>
      <c r="AA156" s="1" t="s">
        <v>40</v>
      </c>
      <c r="AB156" s="1" t="s">
        <v>40</v>
      </c>
      <c r="AC156" s="1" t="s">
        <v>42</v>
      </c>
      <c r="AD156" s="1" t="s">
        <v>39</v>
      </c>
      <c r="AE156" s="1" t="s">
        <v>41</v>
      </c>
      <c r="AF156" s="1" t="s">
        <v>39</v>
      </c>
      <c r="AG156" s="1" t="s">
        <v>40</v>
      </c>
      <c r="AH156" s="1" t="s">
        <v>40</v>
      </c>
      <c r="AI156" s="1" t="s">
        <v>39</v>
      </c>
      <c r="AJ156" s="1" t="s">
        <v>39</v>
      </c>
      <c r="AK156" s="2" t="s">
        <v>363</v>
      </c>
    </row>
    <row r="157" spans="1:37" ht="12.75" x14ac:dyDescent="0.2">
      <c r="A157" s="3">
        <v>43978.598509398144</v>
      </c>
      <c r="B157" s="1" t="s">
        <v>166</v>
      </c>
      <c r="C157" s="1" t="s">
        <v>44</v>
      </c>
      <c r="D157" s="1" t="s">
        <v>39</v>
      </c>
      <c r="E157" s="1" t="s">
        <v>39</v>
      </c>
      <c r="F157" s="1" t="s">
        <v>39</v>
      </c>
      <c r="G157" s="1" t="s">
        <v>40</v>
      </c>
      <c r="H157" s="1" t="s">
        <v>40</v>
      </c>
      <c r="I157" s="1" t="s">
        <v>40</v>
      </c>
      <c r="J157" s="1" t="s">
        <v>39</v>
      </c>
      <c r="K157" s="1" t="s">
        <v>39</v>
      </c>
      <c r="L157" s="1" t="s">
        <v>39</v>
      </c>
      <c r="M157" s="1" t="s">
        <v>39</v>
      </c>
      <c r="N157" s="1" t="s">
        <v>39</v>
      </c>
      <c r="O157" s="1" t="s">
        <v>39</v>
      </c>
      <c r="P157" s="1" t="s">
        <v>39</v>
      </c>
      <c r="Q157" s="1" t="s">
        <v>40</v>
      </c>
      <c r="R157" s="1" t="s">
        <v>39</v>
      </c>
      <c r="S157" s="1" t="s">
        <v>39</v>
      </c>
      <c r="T157" s="1" t="s">
        <v>39</v>
      </c>
      <c r="U157" s="1" t="s">
        <v>39</v>
      </c>
      <c r="V157" s="1" t="s">
        <v>39</v>
      </c>
      <c r="W157" s="1" t="s">
        <v>41</v>
      </c>
      <c r="X157" s="1" t="s">
        <v>39</v>
      </c>
      <c r="Y157" s="1" t="s">
        <v>39</v>
      </c>
      <c r="Z157" s="1" t="s">
        <v>39</v>
      </c>
      <c r="AA157" s="1" t="s">
        <v>39</v>
      </c>
      <c r="AB157" s="1" t="s">
        <v>39</v>
      </c>
      <c r="AC157" s="1" t="s">
        <v>41</v>
      </c>
      <c r="AD157" s="1" t="s">
        <v>39</v>
      </c>
      <c r="AE157" s="1" t="s">
        <v>39</v>
      </c>
      <c r="AF157" s="1" t="s">
        <v>39</v>
      </c>
      <c r="AG157" s="1" t="s">
        <v>39</v>
      </c>
      <c r="AH157" s="1" t="s">
        <v>39</v>
      </c>
      <c r="AI157" s="1" t="s">
        <v>39</v>
      </c>
      <c r="AJ157" s="1" t="s">
        <v>39</v>
      </c>
      <c r="AK157" s="2"/>
    </row>
    <row r="158" spans="1:37" ht="12.75" x14ac:dyDescent="0.2">
      <c r="A158" s="3">
        <v>43978.601729837959</v>
      </c>
      <c r="B158" s="1" t="s">
        <v>73</v>
      </c>
      <c r="C158" s="1" t="s">
        <v>49</v>
      </c>
      <c r="D158" s="1" t="s">
        <v>42</v>
      </c>
      <c r="E158" s="1" t="s">
        <v>42</v>
      </c>
      <c r="F158" s="1" t="s">
        <v>42</v>
      </c>
      <c r="G158" s="1" t="s">
        <v>41</v>
      </c>
      <c r="H158" s="1" t="s">
        <v>41</v>
      </c>
      <c r="I158" s="1" t="s">
        <v>42</v>
      </c>
      <c r="J158" s="1" t="s">
        <v>45</v>
      </c>
      <c r="K158" s="1" t="s">
        <v>41</v>
      </c>
      <c r="L158" s="1" t="s">
        <v>41</v>
      </c>
      <c r="M158" s="1" t="s">
        <v>41</v>
      </c>
      <c r="N158" s="1" t="s">
        <v>39</v>
      </c>
      <c r="O158" s="1" t="s">
        <v>45</v>
      </c>
      <c r="P158" s="1" t="s">
        <v>45</v>
      </c>
      <c r="Q158" s="1" t="s">
        <v>41</v>
      </c>
      <c r="R158" s="1" t="s">
        <v>39</v>
      </c>
      <c r="S158" s="1" t="s">
        <v>41</v>
      </c>
      <c r="T158" s="1" t="s">
        <v>41</v>
      </c>
      <c r="U158" s="1" t="s">
        <v>41</v>
      </c>
      <c r="V158" s="1" t="s">
        <v>39</v>
      </c>
      <c r="W158" s="1" t="s">
        <v>45</v>
      </c>
      <c r="X158" s="1" t="s">
        <v>41</v>
      </c>
      <c r="Y158" s="1" t="s">
        <v>45</v>
      </c>
      <c r="Z158" s="1" t="s">
        <v>42</v>
      </c>
      <c r="AA158" s="1" t="s">
        <v>41</v>
      </c>
      <c r="AB158" s="1" t="s">
        <v>39</v>
      </c>
      <c r="AC158" s="1" t="s">
        <v>41</v>
      </c>
      <c r="AD158" s="1" t="s">
        <v>45</v>
      </c>
      <c r="AE158" s="1" t="s">
        <v>41</v>
      </c>
      <c r="AF158" s="1" t="s">
        <v>39</v>
      </c>
      <c r="AG158" s="1" t="s">
        <v>39</v>
      </c>
      <c r="AH158" s="1" t="s">
        <v>39</v>
      </c>
      <c r="AI158" s="1" t="s">
        <v>42</v>
      </c>
      <c r="AJ158" s="1" t="s">
        <v>42</v>
      </c>
      <c r="AK158" s="1"/>
    </row>
    <row r="159" spans="1:37" ht="12.75" x14ac:dyDescent="0.2">
      <c r="A159" s="3">
        <v>43978.6108527662</v>
      </c>
      <c r="B159" s="1" t="s">
        <v>189</v>
      </c>
      <c r="C159" s="1" t="s">
        <v>54</v>
      </c>
      <c r="D159" s="1" t="s">
        <v>39</v>
      </c>
      <c r="E159" s="1" t="s">
        <v>39</v>
      </c>
      <c r="F159" s="1" t="s">
        <v>39</v>
      </c>
      <c r="G159" s="1" t="s">
        <v>40</v>
      </c>
      <c r="H159" s="1" t="s">
        <v>40</v>
      </c>
      <c r="I159" s="1" t="s">
        <v>39</v>
      </c>
      <c r="J159" s="1" t="s">
        <v>39</v>
      </c>
      <c r="K159" s="1" t="s">
        <v>39</v>
      </c>
      <c r="L159" s="1" t="s">
        <v>39</v>
      </c>
      <c r="M159" s="1" t="s">
        <v>39</v>
      </c>
      <c r="N159" s="1" t="s">
        <v>39</v>
      </c>
      <c r="O159" s="1" t="s">
        <v>39</v>
      </c>
      <c r="P159" s="1" t="s">
        <v>39</v>
      </c>
      <c r="Q159" s="1" t="s">
        <v>39</v>
      </c>
      <c r="R159" s="1" t="s">
        <v>39</v>
      </c>
      <c r="S159" s="1" t="s">
        <v>39</v>
      </c>
      <c r="T159" s="1" t="s">
        <v>39</v>
      </c>
      <c r="U159" s="1" t="s">
        <v>39</v>
      </c>
      <c r="V159" s="1" t="s">
        <v>39</v>
      </c>
      <c r="W159" s="1" t="s">
        <v>39</v>
      </c>
      <c r="X159" s="1" t="s">
        <v>41</v>
      </c>
      <c r="Y159" s="1" t="s">
        <v>39</v>
      </c>
      <c r="Z159" s="1" t="s">
        <v>39</v>
      </c>
      <c r="AA159" s="1" t="s">
        <v>39</v>
      </c>
      <c r="AB159" s="1" t="s">
        <v>39</v>
      </c>
      <c r="AC159" s="1" t="s">
        <v>39</v>
      </c>
      <c r="AD159" s="1" t="s">
        <v>39</v>
      </c>
      <c r="AE159" s="1" t="s">
        <v>39</v>
      </c>
      <c r="AF159" s="1" t="s">
        <v>40</v>
      </c>
      <c r="AG159" s="1" t="s">
        <v>40</v>
      </c>
      <c r="AH159" s="1" t="s">
        <v>40</v>
      </c>
      <c r="AI159" s="1" t="s">
        <v>39</v>
      </c>
      <c r="AJ159" s="1" t="s">
        <v>39</v>
      </c>
      <c r="AK159" s="2" t="s">
        <v>111</v>
      </c>
    </row>
    <row r="160" spans="1:37" ht="12.75" x14ac:dyDescent="0.2">
      <c r="A160" s="3">
        <v>43978.615590752313</v>
      </c>
      <c r="B160" s="1" t="s">
        <v>83</v>
      </c>
      <c r="C160" s="1" t="s">
        <v>80</v>
      </c>
      <c r="D160" s="1" t="s">
        <v>39</v>
      </c>
      <c r="E160" s="1" t="s">
        <v>39</v>
      </c>
      <c r="F160" s="1" t="s">
        <v>39</v>
      </c>
      <c r="G160" s="1" t="s">
        <v>41</v>
      </c>
      <c r="H160" s="1" t="s">
        <v>39</v>
      </c>
      <c r="I160" s="1" t="s">
        <v>39</v>
      </c>
      <c r="J160" s="1" t="s">
        <v>39</v>
      </c>
      <c r="K160" s="1" t="s">
        <v>39</v>
      </c>
      <c r="L160" s="1" t="s">
        <v>39</v>
      </c>
      <c r="M160" s="1" t="s">
        <v>39</v>
      </c>
      <c r="N160" s="1" t="s">
        <v>39</v>
      </c>
      <c r="O160" s="1" t="s">
        <v>41</v>
      </c>
      <c r="P160" s="1" t="s">
        <v>41</v>
      </c>
      <c r="Q160" s="1" t="s">
        <v>39</v>
      </c>
      <c r="R160" s="1" t="s">
        <v>39</v>
      </c>
      <c r="S160" s="1" t="s">
        <v>39</v>
      </c>
      <c r="T160" s="1" t="s">
        <v>39</v>
      </c>
      <c r="U160" s="1" t="s">
        <v>39</v>
      </c>
      <c r="V160" s="1" t="s">
        <v>39</v>
      </c>
      <c r="W160" s="1" t="s">
        <v>41</v>
      </c>
      <c r="X160" s="1" t="s">
        <v>40</v>
      </c>
      <c r="Y160" s="1" t="s">
        <v>39</v>
      </c>
      <c r="Z160" s="1" t="s">
        <v>39</v>
      </c>
      <c r="AA160" s="1" t="s">
        <v>39</v>
      </c>
      <c r="AB160" s="1" t="s">
        <v>39</v>
      </c>
      <c r="AC160" s="1" t="s">
        <v>39</v>
      </c>
      <c r="AD160" s="1" t="s">
        <v>39</v>
      </c>
      <c r="AE160" s="1" t="s">
        <v>41</v>
      </c>
      <c r="AF160" s="1" t="s">
        <v>39</v>
      </c>
      <c r="AG160" s="1" t="s">
        <v>39</v>
      </c>
      <c r="AH160" s="1" t="s">
        <v>40</v>
      </c>
      <c r="AI160" s="1" t="s">
        <v>39</v>
      </c>
      <c r="AJ160" s="1" t="s">
        <v>39</v>
      </c>
      <c r="AK160" s="2"/>
    </row>
    <row r="161" spans="1:37" ht="12.75" x14ac:dyDescent="0.2">
      <c r="A161" s="3">
        <v>43978.794341423607</v>
      </c>
      <c r="B161" s="1" t="s">
        <v>364</v>
      </c>
      <c r="C161" s="1" t="s">
        <v>54</v>
      </c>
      <c r="D161" s="1" t="s">
        <v>45</v>
      </c>
      <c r="E161" s="1" t="s">
        <v>45</v>
      </c>
      <c r="F161" s="1" t="s">
        <v>45</v>
      </c>
      <c r="G161" s="1" t="s">
        <v>42</v>
      </c>
      <c r="H161" s="1" t="s">
        <v>42</v>
      </c>
      <c r="I161" s="1" t="s">
        <v>42</v>
      </c>
      <c r="J161" s="1" t="s">
        <v>45</v>
      </c>
      <c r="K161" s="1" t="s">
        <v>41</v>
      </c>
      <c r="L161" s="1" t="s">
        <v>41</v>
      </c>
      <c r="M161" s="1" t="s">
        <v>41</v>
      </c>
      <c r="N161" s="1" t="s">
        <v>41</v>
      </c>
      <c r="O161" s="1" t="s">
        <v>45</v>
      </c>
      <c r="P161" s="1" t="s">
        <v>45</v>
      </c>
      <c r="Q161" s="1" t="s">
        <v>39</v>
      </c>
      <c r="R161" s="1" t="s">
        <v>45</v>
      </c>
      <c r="S161" s="1" t="s">
        <v>39</v>
      </c>
      <c r="T161" s="1" t="s">
        <v>40</v>
      </c>
      <c r="U161" s="1" t="s">
        <v>41</v>
      </c>
      <c r="V161" s="1" t="s">
        <v>39</v>
      </c>
      <c r="W161" s="1" t="s">
        <v>45</v>
      </c>
      <c r="X161" s="1" t="s">
        <v>39</v>
      </c>
      <c r="Y161" s="1" t="s">
        <v>41</v>
      </c>
      <c r="Z161" s="1" t="s">
        <v>42</v>
      </c>
      <c r="AA161" s="1" t="s">
        <v>39</v>
      </c>
      <c r="AB161" s="1" t="s">
        <v>39</v>
      </c>
      <c r="AC161" s="1" t="s">
        <v>45</v>
      </c>
      <c r="AD161" s="1" t="s">
        <v>45</v>
      </c>
      <c r="AE161" s="1" t="s">
        <v>45</v>
      </c>
      <c r="AF161" s="1" t="s">
        <v>40</v>
      </c>
      <c r="AG161" s="1" t="s">
        <v>40</v>
      </c>
      <c r="AH161" s="1" t="s">
        <v>40</v>
      </c>
      <c r="AI161" s="1" t="s">
        <v>39</v>
      </c>
      <c r="AJ161" s="1" t="s">
        <v>39</v>
      </c>
      <c r="AK161" s="2" t="s">
        <v>365</v>
      </c>
    </row>
    <row r="162" spans="1:37" ht="12.75" x14ac:dyDescent="0.2">
      <c r="A162" s="3">
        <v>43978.795930671295</v>
      </c>
      <c r="B162" s="1" t="s">
        <v>103</v>
      </c>
      <c r="C162" s="1" t="s">
        <v>81</v>
      </c>
      <c r="D162" s="1" t="s">
        <v>39</v>
      </c>
      <c r="E162" s="1" t="s">
        <v>41</v>
      </c>
      <c r="F162" s="1" t="s">
        <v>39</v>
      </c>
      <c r="G162" s="1" t="s">
        <v>41</v>
      </c>
      <c r="H162" s="1" t="s">
        <v>41</v>
      </c>
      <c r="I162" s="1" t="s">
        <v>39</v>
      </c>
      <c r="J162" s="1" t="s">
        <v>41</v>
      </c>
      <c r="K162" s="1" t="s">
        <v>45</v>
      </c>
      <c r="L162" s="1" t="s">
        <v>45</v>
      </c>
      <c r="M162" s="1" t="s">
        <v>45</v>
      </c>
      <c r="N162" s="1" t="s">
        <v>41</v>
      </c>
      <c r="O162" s="1" t="s">
        <v>45</v>
      </c>
      <c r="P162" s="1" t="s">
        <v>45</v>
      </c>
      <c r="Q162" s="1" t="s">
        <v>41</v>
      </c>
      <c r="R162" s="1" t="s">
        <v>41</v>
      </c>
      <c r="S162" s="1" t="s">
        <v>41</v>
      </c>
      <c r="T162" s="1" t="s">
        <v>41</v>
      </c>
      <c r="U162" s="1" t="s">
        <v>41</v>
      </c>
      <c r="V162" s="1" t="s">
        <v>42</v>
      </c>
      <c r="W162" s="1" t="s">
        <v>42</v>
      </c>
      <c r="X162" s="1" t="s">
        <v>39</v>
      </c>
      <c r="Y162" s="1" t="s">
        <v>41</v>
      </c>
      <c r="Z162" s="1" t="s">
        <v>41</v>
      </c>
      <c r="AA162" s="1" t="s">
        <v>41</v>
      </c>
      <c r="AB162" s="1" t="s">
        <v>41</v>
      </c>
      <c r="AC162" s="1" t="s">
        <v>45</v>
      </c>
      <c r="AD162" s="1" t="s">
        <v>41</v>
      </c>
      <c r="AE162" s="1" t="s">
        <v>41</v>
      </c>
      <c r="AF162" s="1" t="s">
        <v>41</v>
      </c>
      <c r="AG162" s="1" t="s">
        <v>41</v>
      </c>
      <c r="AH162" s="1" t="s">
        <v>41</v>
      </c>
      <c r="AI162" s="1" t="s">
        <v>39</v>
      </c>
      <c r="AJ162" s="1" t="s">
        <v>39</v>
      </c>
      <c r="AK162" s="2"/>
    </row>
    <row r="163" spans="1:37" ht="12.75" x14ac:dyDescent="0.2">
      <c r="A163" s="3">
        <v>43978.88174434028</v>
      </c>
      <c r="B163" s="1" t="s">
        <v>48</v>
      </c>
      <c r="C163" s="1" t="s">
        <v>47</v>
      </c>
      <c r="D163" s="1" t="s">
        <v>42</v>
      </c>
      <c r="E163" s="1" t="s">
        <v>45</v>
      </c>
      <c r="F163" s="1" t="s">
        <v>45</v>
      </c>
      <c r="G163" s="1" t="s">
        <v>42</v>
      </c>
      <c r="H163" s="1" t="s">
        <v>45</v>
      </c>
      <c r="I163" s="1" t="s">
        <v>42</v>
      </c>
      <c r="J163" s="1" t="s">
        <v>41</v>
      </c>
      <c r="K163" s="1" t="s">
        <v>41</v>
      </c>
      <c r="L163" s="1" t="s">
        <v>41</v>
      </c>
      <c r="M163" s="1" t="s">
        <v>42</v>
      </c>
      <c r="N163" s="1" t="s">
        <v>39</v>
      </c>
      <c r="O163" s="1" t="s">
        <v>42</v>
      </c>
      <c r="P163" s="1" t="s">
        <v>42</v>
      </c>
      <c r="Q163" s="1" t="s">
        <v>39</v>
      </c>
      <c r="R163" s="1" t="s">
        <v>39</v>
      </c>
      <c r="S163" s="1" t="s">
        <v>41</v>
      </c>
      <c r="T163" s="1" t="s">
        <v>41</v>
      </c>
      <c r="U163" s="1" t="s">
        <v>39</v>
      </c>
      <c r="V163" s="1" t="s">
        <v>41</v>
      </c>
      <c r="W163" s="1" t="s">
        <v>45</v>
      </c>
      <c r="X163" s="1" t="s">
        <v>41</v>
      </c>
      <c r="Y163" s="1" t="s">
        <v>42</v>
      </c>
      <c r="Z163" s="1" t="s">
        <v>42</v>
      </c>
      <c r="AA163" s="1" t="s">
        <v>41</v>
      </c>
      <c r="AB163" s="1" t="s">
        <v>45</v>
      </c>
      <c r="AC163" s="1" t="s">
        <v>42</v>
      </c>
      <c r="AD163" s="1" t="s">
        <v>41</v>
      </c>
      <c r="AE163" s="1" t="s">
        <v>42</v>
      </c>
      <c r="AF163" s="1" t="s">
        <v>39</v>
      </c>
      <c r="AG163" s="1" t="s">
        <v>39</v>
      </c>
      <c r="AH163" s="1" t="s">
        <v>39</v>
      </c>
      <c r="AI163" s="1" t="s">
        <v>41</v>
      </c>
      <c r="AJ163" s="1" t="s">
        <v>41</v>
      </c>
      <c r="AK163" s="2"/>
    </row>
    <row r="164" spans="1:37" ht="12.75" x14ac:dyDescent="0.2">
      <c r="A164" s="3">
        <v>43979.430248622681</v>
      </c>
      <c r="B164" s="1" t="s">
        <v>366</v>
      </c>
      <c r="C164" s="1" t="s">
        <v>81</v>
      </c>
      <c r="D164" s="1" t="s">
        <v>41</v>
      </c>
      <c r="E164" s="1" t="s">
        <v>41</v>
      </c>
      <c r="F164" s="1" t="s">
        <v>42</v>
      </c>
      <c r="G164" s="1" t="s">
        <v>41</v>
      </c>
      <c r="H164" s="1" t="s">
        <v>41</v>
      </c>
      <c r="I164" s="1" t="s">
        <v>42</v>
      </c>
      <c r="J164" s="1" t="s">
        <v>41</v>
      </c>
      <c r="K164" s="1" t="s">
        <v>42</v>
      </c>
      <c r="L164" s="1" t="s">
        <v>42</v>
      </c>
      <c r="M164" s="1" t="s">
        <v>45</v>
      </c>
      <c r="N164" s="1" t="s">
        <v>42</v>
      </c>
      <c r="O164" s="1" t="s">
        <v>45</v>
      </c>
      <c r="P164" s="1" t="s">
        <v>45</v>
      </c>
      <c r="Q164" s="1" t="s">
        <v>42</v>
      </c>
      <c r="R164" s="1" t="s">
        <v>41</v>
      </c>
      <c r="S164" s="1" t="s">
        <v>41</v>
      </c>
      <c r="T164" s="1" t="s">
        <v>42</v>
      </c>
      <c r="U164" s="1" t="s">
        <v>41</v>
      </c>
      <c r="V164" s="1" t="s">
        <v>42</v>
      </c>
      <c r="W164" s="1" t="s">
        <v>42</v>
      </c>
      <c r="X164" s="1" t="s">
        <v>45</v>
      </c>
      <c r="Y164" s="1" t="s">
        <v>41</v>
      </c>
      <c r="Z164" s="1" t="s">
        <v>41</v>
      </c>
      <c r="AA164" s="1" t="s">
        <v>39</v>
      </c>
      <c r="AB164" s="1" t="s">
        <v>42</v>
      </c>
      <c r="AC164" s="1" t="s">
        <v>45</v>
      </c>
      <c r="AD164" s="1" t="s">
        <v>42</v>
      </c>
      <c r="AE164" s="1" t="s">
        <v>41</v>
      </c>
      <c r="AF164" s="1" t="s">
        <v>42</v>
      </c>
      <c r="AG164" s="1" t="s">
        <v>39</v>
      </c>
      <c r="AH164" s="1" t="s">
        <v>42</v>
      </c>
      <c r="AI164" s="1" t="s">
        <v>41</v>
      </c>
      <c r="AJ164" s="1" t="s">
        <v>41</v>
      </c>
      <c r="AK164" s="2"/>
    </row>
    <row r="165" spans="1:37" ht="12.75" x14ac:dyDescent="0.2">
      <c r="A165" s="3">
        <v>43979.48849275463</v>
      </c>
      <c r="B165" s="1" t="s">
        <v>99</v>
      </c>
      <c r="C165" s="1" t="s">
        <v>100</v>
      </c>
      <c r="D165" s="1" t="s">
        <v>39</v>
      </c>
      <c r="E165" s="1" t="s">
        <v>39</v>
      </c>
      <c r="F165" s="1" t="s">
        <v>41</v>
      </c>
      <c r="G165" s="1" t="s">
        <v>39</v>
      </c>
      <c r="H165" s="1" t="s">
        <v>39</v>
      </c>
      <c r="I165" s="1" t="s">
        <v>39</v>
      </c>
      <c r="J165" s="1" t="s">
        <v>41</v>
      </c>
      <c r="K165" s="1" t="s">
        <v>40</v>
      </c>
      <c r="L165" s="1" t="s">
        <v>40</v>
      </c>
      <c r="M165" s="1" t="s">
        <v>40</v>
      </c>
      <c r="N165" s="1" t="s">
        <v>40</v>
      </c>
      <c r="O165" s="1" t="s">
        <v>41</v>
      </c>
      <c r="P165" s="1" t="s">
        <v>39</v>
      </c>
      <c r="Q165" s="1" t="s">
        <v>39</v>
      </c>
      <c r="R165" s="1" t="s">
        <v>40</v>
      </c>
      <c r="S165" s="1" t="s">
        <v>39</v>
      </c>
      <c r="T165" s="1" t="s">
        <v>39</v>
      </c>
      <c r="U165" s="1" t="s">
        <v>39</v>
      </c>
      <c r="V165" s="1" t="s">
        <v>39</v>
      </c>
      <c r="W165" s="1" t="s">
        <v>39</v>
      </c>
      <c r="X165" s="1" t="s">
        <v>39</v>
      </c>
      <c r="Y165" s="1" t="s">
        <v>41</v>
      </c>
      <c r="Z165" s="1" t="s">
        <v>39</v>
      </c>
      <c r="AA165" s="1" t="s">
        <v>39</v>
      </c>
      <c r="AB165" s="1" t="s">
        <v>39</v>
      </c>
      <c r="AC165" s="1" t="s">
        <v>41</v>
      </c>
      <c r="AD165" s="1" t="s">
        <v>39</v>
      </c>
      <c r="AE165" s="1" t="s">
        <v>41</v>
      </c>
      <c r="AF165" s="1" t="s">
        <v>39</v>
      </c>
      <c r="AG165" s="1" t="s">
        <v>39</v>
      </c>
      <c r="AH165" s="1" t="s">
        <v>39</v>
      </c>
      <c r="AI165" s="1" t="s">
        <v>41</v>
      </c>
      <c r="AJ165" s="1" t="s">
        <v>41</v>
      </c>
      <c r="AK165" s="2"/>
    </row>
    <row r="166" spans="1:37" ht="12.75" x14ac:dyDescent="0.2">
      <c r="A166" s="3">
        <v>43979.506013240738</v>
      </c>
      <c r="B166" s="1" t="s">
        <v>367</v>
      </c>
      <c r="C166" s="1" t="s">
        <v>80</v>
      </c>
      <c r="D166" s="1" t="s">
        <v>39</v>
      </c>
      <c r="E166" s="1" t="s">
        <v>39</v>
      </c>
      <c r="F166" s="1" t="s">
        <v>39</v>
      </c>
      <c r="G166" s="1" t="s">
        <v>42</v>
      </c>
      <c r="H166" s="1" t="s">
        <v>39</v>
      </c>
      <c r="I166" s="1" t="s">
        <v>39</v>
      </c>
      <c r="J166" s="1" t="s">
        <v>39</v>
      </c>
      <c r="K166" s="1" t="s">
        <v>41</v>
      </c>
      <c r="L166" s="1" t="s">
        <v>41</v>
      </c>
      <c r="M166" s="1" t="s">
        <v>41</v>
      </c>
      <c r="N166" s="1" t="s">
        <v>39</v>
      </c>
      <c r="O166" s="1" t="s">
        <v>41</v>
      </c>
      <c r="P166" s="1" t="s">
        <v>41</v>
      </c>
      <c r="Q166" s="1" t="s">
        <v>41</v>
      </c>
      <c r="R166" s="1" t="s">
        <v>42</v>
      </c>
      <c r="S166" s="1" t="s">
        <v>39</v>
      </c>
      <c r="T166" s="1" t="s">
        <v>40</v>
      </c>
      <c r="U166" s="1" t="s">
        <v>40</v>
      </c>
      <c r="V166" s="1" t="s">
        <v>40</v>
      </c>
      <c r="W166" s="1" t="s">
        <v>45</v>
      </c>
      <c r="X166" s="1" t="s">
        <v>39</v>
      </c>
      <c r="Y166" s="1" t="s">
        <v>45</v>
      </c>
      <c r="Z166" s="1" t="s">
        <v>45</v>
      </c>
      <c r="AA166" s="1" t="s">
        <v>42</v>
      </c>
      <c r="AB166" s="1" t="s">
        <v>45</v>
      </c>
      <c r="AC166" s="1" t="s">
        <v>39</v>
      </c>
      <c r="AD166" s="1" t="s">
        <v>39</v>
      </c>
      <c r="AE166" s="1" t="s">
        <v>41</v>
      </c>
      <c r="AF166" s="1" t="s">
        <v>40</v>
      </c>
      <c r="AG166" s="1" t="s">
        <v>40</v>
      </c>
      <c r="AH166" s="1" t="s">
        <v>40</v>
      </c>
      <c r="AI166" s="1" t="s">
        <v>39</v>
      </c>
      <c r="AJ166" s="1" t="s">
        <v>39</v>
      </c>
      <c r="AK166" s="2"/>
    </row>
    <row r="167" spans="1:37" ht="12.75" x14ac:dyDescent="0.2">
      <c r="A167" s="3">
        <v>43979.522319745374</v>
      </c>
      <c r="B167" s="1" t="s">
        <v>208</v>
      </c>
      <c r="C167" s="1" t="s">
        <v>143</v>
      </c>
      <c r="D167" s="1" t="s">
        <v>39</v>
      </c>
      <c r="E167" s="1" t="s">
        <v>39</v>
      </c>
      <c r="F167" s="1" t="s">
        <v>40</v>
      </c>
      <c r="G167" s="1" t="s">
        <v>40</v>
      </c>
      <c r="H167" s="1" t="s">
        <v>40</v>
      </c>
      <c r="I167" s="1" t="s">
        <v>40</v>
      </c>
      <c r="J167" s="1" t="s">
        <v>39</v>
      </c>
      <c r="K167" s="1" t="s">
        <v>39</v>
      </c>
      <c r="L167" s="1" t="s">
        <v>39</v>
      </c>
      <c r="M167" s="1" t="s">
        <v>41</v>
      </c>
      <c r="N167" s="1" t="s">
        <v>39</v>
      </c>
      <c r="O167" s="1" t="s">
        <v>41</v>
      </c>
      <c r="P167" s="1" t="s">
        <v>41</v>
      </c>
      <c r="Q167" s="1" t="s">
        <v>40</v>
      </c>
      <c r="R167" s="1" t="s">
        <v>39</v>
      </c>
      <c r="S167" s="1" t="s">
        <v>39</v>
      </c>
      <c r="T167" s="1" t="s">
        <v>39</v>
      </c>
      <c r="U167" s="1" t="s">
        <v>39</v>
      </c>
      <c r="V167" s="1" t="s">
        <v>40</v>
      </c>
      <c r="W167" s="1" t="s">
        <v>40</v>
      </c>
      <c r="X167" s="1" t="s">
        <v>40</v>
      </c>
      <c r="Y167" s="1" t="s">
        <v>40</v>
      </c>
      <c r="Z167" s="1" t="s">
        <v>40</v>
      </c>
      <c r="AA167" s="1" t="s">
        <v>40</v>
      </c>
      <c r="AB167" s="1" t="s">
        <v>40</v>
      </c>
      <c r="AC167" s="1" t="s">
        <v>40</v>
      </c>
      <c r="AD167" s="1" t="s">
        <v>40</v>
      </c>
      <c r="AE167" s="1" t="s">
        <v>40</v>
      </c>
      <c r="AF167" s="1" t="s">
        <v>40</v>
      </c>
      <c r="AG167" s="1" t="s">
        <v>40</v>
      </c>
      <c r="AH167" s="1" t="s">
        <v>40</v>
      </c>
      <c r="AI167" s="1" t="s">
        <v>39</v>
      </c>
      <c r="AJ167" s="1" t="s">
        <v>39</v>
      </c>
      <c r="AK167" s="2"/>
    </row>
    <row r="168" spans="1:37" ht="12.75" x14ac:dyDescent="0.2">
      <c r="A168" s="3">
        <v>43979.713610833336</v>
      </c>
      <c r="B168" s="1" t="s">
        <v>209</v>
      </c>
      <c r="C168" s="1" t="s">
        <v>113</v>
      </c>
      <c r="D168" s="1" t="s">
        <v>39</v>
      </c>
      <c r="E168" s="1" t="s">
        <v>39</v>
      </c>
      <c r="F168" s="1" t="s">
        <v>39</v>
      </c>
      <c r="G168" s="1" t="s">
        <v>39</v>
      </c>
      <c r="H168" s="1" t="s">
        <v>39</v>
      </c>
      <c r="I168" s="1" t="s">
        <v>39</v>
      </c>
      <c r="J168" s="1" t="s">
        <v>39</v>
      </c>
      <c r="K168" s="1" t="s">
        <v>41</v>
      </c>
      <c r="L168" s="1" t="s">
        <v>41</v>
      </c>
      <c r="M168" s="1" t="s">
        <v>41</v>
      </c>
      <c r="N168" s="1" t="s">
        <v>39</v>
      </c>
      <c r="O168" s="1" t="s">
        <v>45</v>
      </c>
      <c r="P168" s="1" t="s">
        <v>45</v>
      </c>
      <c r="Q168" s="1" t="s">
        <v>39</v>
      </c>
      <c r="R168" s="1" t="s">
        <v>39</v>
      </c>
      <c r="S168" s="1" t="s">
        <v>39</v>
      </c>
      <c r="T168" s="1" t="s">
        <v>39</v>
      </c>
      <c r="U168" s="1" t="s">
        <v>41</v>
      </c>
      <c r="V168" s="1" t="s">
        <v>39</v>
      </c>
      <c r="W168" s="1" t="s">
        <v>39</v>
      </c>
      <c r="X168" s="1" t="s">
        <v>39</v>
      </c>
      <c r="Y168" s="1" t="s">
        <v>42</v>
      </c>
      <c r="Z168" s="1" t="s">
        <v>39</v>
      </c>
      <c r="AA168" s="1" t="s">
        <v>40</v>
      </c>
      <c r="AB168" s="1" t="s">
        <v>39</v>
      </c>
      <c r="AC168" s="1" t="s">
        <v>39</v>
      </c>
      <c r="AD168" s="1" t="s">
        <v>39</v>
      </c>
      <c r="AE168" s="1" t="s">
        <v>42</v>
      </c>
      <c r="AF168" s="1" t="s">
        <v>41</v>
      </c>
      <c r="AG168" s="1" t="s">
        <v>39</v>
      </c>
      <c r="AH168" s="1" t="s">
        <v>40</v>
      </c>
      <c r="AI168" s="1" t="s">
        <v>39</v>
      </c>
      <c r="AJ168" s="1" t="s">
        <v>39</v>
      </c>
      <c r="AK168" s="2"/>
    </row>
    <row r="169" spans="1:37" ht="12.75" x14ac:dyDescent="0.2">
      <c r="A169" s="3">
        <v>43979.865408101847</v>
      </c>
      <c r="B169" s="1" t="s">
        <v>368</v>
      </c>
      <c r="C169" s="1" t="s">
        <v>113</v>
      </c>
      <c r="D169" s="1" t="s">
        <v>39</v>
      </c>
      <c r="E169" s="1" t="s">
        <v>39</v>
      </c>
      <c r="F169" s="1" t="s">
        <v>39</v>
      </c>
      <c r="G169" s="1" t="s">
        <v>39</v>
      </c>
      <c r="H169" s="1" t="s">
        <v>39</v>
      </c>
      <c r="I169" s="1" t="s">
        <v>40</v>
      </c>
      <c r="J169" s="1" t="s">
        <v>39</v>
      </c>
      <c r="K169" s="1" t="s">
        <v>41</v>
      </c>
      <c r="L169" s="1" t="s">
        <v>41</v>
      </c>
      <c r="M169" s="1" t="s">
        <v>41</v>
      </c>
      <c r="N169" s="1" t="s">
        <v>39</v>
      </c>
      <c r="O169" s="1" t="s">
        <v>42</v>
      </c>
      <c r="P169" s="1" t="s">
        <v>42</v>
      </c>
      <c r="Q169" s="1" t="s">
        <v>39</v>
      </c>
      <c r="R169" s="1" t="s">
        <v>39</v>
      </c>
      <c r="S169" s="1" t="s">
        <v>39</v>
      </c>
      <c r="T169" s="1" t="s">
        <v>42</v>
      </c>
      <c r="U169" s="1" t="s">
        <v>42</v>
      </c>
      <c r="V169" s="1" t="s">
        <v>41</v>
      </c>
      <c r="W169" s="1" t="s">
        <v>41</v>
      </c>
      <c r="X169" s="1" t="s">
        <v>41</v>
      </c>
      <c r="Y169" s="1" t="s">
        <v>42</v>
      </c>
      <c r="Z169" s="1" t="s">
        <v>41</v>
      </c>
      <c r="AA169" s="1" t="s">
        <v>39</v>
      </c>
      <c r="AB169" s="1" t="s">
        <v>41</v>
      </c>
      <c r="AC169" s="1" t="s">
        <v>42</v>
      </c>
      <c r="AD169" s="1" t="s">
        <v>41</v>
      </c>
      <c r="AE169" s="1" t="s">
        <v>42</v>
      </c>
      <c r="AF169" s="1" t="s">
        <v>41</v>
      </c>
      <c r="AG169" s="1" t="s">
        <v>39</v>
      </c>
      <c r="AH169" s="1" t="s">
        <v>39</v>
      </c>
      <c r="AI169" s="1" t="s">
        <v>39</v>
      </c>
      <c r="AJ169" s="1" t="s">
        <v>41</v>
      </c>
      <c r="AK169" s="2" t="s">
        <v>369</v>
      </c>
    </row>
    <row r="170" spans="1:37" ht="12.75" x14ac:dyDescent="0.2">
      <c r="A170" s="3">
        <v>43979.91673232639</v>
      </c>
      <c r="B170" s="1" t="s">
        <v>138</v>
      </c>
      <c r="C170" s="1" t="s">
        <v>115</v>
      </c>
      <c r="D170" s="1" t="s">
        <v>42</v>
      </c>
      <c r="E170" s="1" t="s">
        <v>39</v>
      </c>
      <c r="F170" s="1" t="s">
        <v>41</v>
      </c>
      <c r="G170" s="1" t="s">
        <v>39</v>
      </c>
      <c r="H170" s="1" t="s">
        <v>41</v>
      </c>
      <c r="I170" s="1" t="s">
        <v>42</v>
      </c>
      <c r="J170" s="1" t="s">
        <v>42</v>
      </c>
      <c r="K170" s="1" t="s">
        <v>42</v>
      </c>
      <c r="L170" s="1" t="s">
        <v>42</v>
      </c>
      <c r="M170" s="1" t="s">
        <v>42</v>
      </c>
      <c r="N170" s="1" t="s">
        <v>41</v>
      </c>
      <c r="O170" s="1" t="s">
        <v>42</v>
      </c>
      <c r="P170" s="1" t="s">
        <v>42</v>
      </c>
      <c r="Q170" s="1" t="s">
        <v>41</v>
      </c>
      <c r="R170" s="1" t="s">
        <v>42</v>
      </c>
      <c r="S170" s="1" t="s">
        <v>39</v>
      </c>
      <c r="T170" s="1" t="s">
        <v>41</v>
      </c>
      <c r="U170" s="1" t="s">
        <v>39</v>
      </c>
      <c r="V170" s="1" t="s">
        <v>42</v>
      </c>
      <c r="W170" s="1" t="s">
        <v>45</v>
      </c>
      <c r="X170" s="1" t="s">
        <v>42</v>
      </c>
      <c r="Y170" s="1" t="s">
        <v>45</v>
      </c>
      <c r="Z170" s="1" t="s">
        <v>41</v>
      </c>
      <c r="AA170" s="1" t="s">
        <v>42</v>
      </c>
      <c r="AB170" s="1" t="s">
        <v>45</v>
      </c>
      <c r="AC170" s="1" t="s">
        <v>41</v>
      </c>
      <c r="AD170" s="1" t="s">
        <v>42</v>
      </c>
      <c r="AE170" s="1" t="s">
        <v>41</v>
      </c>
      <c r="AF170" s="1" t="s">
        <v>39</v>
      </c>
      <c r="AG170" s="1" t="s">
        <v>39</v>
      </c>
      <c r="AH170" s="1" t="s">
        <v>41</v>
      </c>
      <c r="AI170" s="1" t="s">
        <v>42</v>
      </c>
      <c r="AJ170" s="1" t="s">
        <v>42</v>
      </c>
      <c r="AK170" s="2"/>
    </row>
    <row r="171" spans="1:37" ht="12.75" x14ac:dyDescent="0.2">
      <c r="A171" s="3">
        <v>43979.96520042824</v>
      </c>
      <c r="B171" s="1" t="s">
        <v>370</v>
      </c>
      <c r="C171" s="1" t="s">
        <v>137</v>
      </c>
      <c r="D171" s="1" t="s">
        <v>39</v>
      </c>
      <c r="E171" s="1" t="s">
        <v>39</v>
      </c>
      <c r="F171" s="1" t="s">
        <v>39</v>
      </c>
      <c r="G171" s="1" t="s">
        <v>39</v>
      </c>
      <c r="H171" s="1" t="s">
        <v>39</v>
      </c>
      <c r="I171" s="1" t="s">
        <v>39</v>
      </c>
      <c r="J171" s="1" t="s">
        <v>41</v>
      </c>
      <c r="K171" s="1" t="s">
        <v>45</v>
      </c>
      <c r="L171" s="1" t="s">
        <v>45</v>
      </c>
      <c r="M171" s="1" t="s">
        <v>45</v>
      </c>
      <c r="N171" s="1" t="s">
        <v>39</v>
      </c>
      <c r="O171" s="1" t="s">
        <v>45</v>
      </c>
      <c r="P171" s="1" t="s">
        <v>45</v>
      </c>
      <c r="Q171" s="1" t="s">
        <v>39</v>
      </c>
      <c r="R171" s="1" t="s">
        <v>42</v>
      </c>
      <c r="S171" s="1" t="s">
        <v>42</v>
      </c>
      <c r="T171" s="1" t="s">
        <v>41</v>
      </c>
      <c r="U171" s="1" t="s">
        <v>41</v>
      </c>
      <c r="V171" s="1" t="s">
        <v>45</v>
      </c>
      <c r="W171" s="1" t="s">
        <v>41</v>
      </c>
      <c r="X171" s="1" t="s">
        <v>39</v>
      </c>
      <c r="Y171" s="1" t="s">
        <v>39</v>
      </c>
      <c r="Z171" s="1" t="s">
        <v>41</v>
      </c>
      <c r="AA171" s="1" t="s">
        <v>39</v>
      </c>
      <c r="AB171" s="1" t="s">
        <v>39</v>
      </c>
      <c r="AC171" s="1" t="s">
        <v>39</v>
      </c>
      <c r="AD171" s="1" t="s">
        <v>39</v>
      </c>
      <c r="AE171" s="1" t="s">
        <v>41</v>
      </c>
      <c r="AF171" s="1" t="s">
        <v>39</v>
      </c>
      <c r="AG171" s="1" t="s">
        <v>39</v>
      </c>
      <c r="AH171" s="1" t="s">
        <v>39</v>
      </c>
      <c r="AI171" s="1" t="s">
        <v>41</v>
      </c>
      <c r="AJ171" s="1" t="s">
        <v>41</v>
      </c>
      <c r="AK171" s="2"/>
    </row>
    <row r="172" spans="1:37" ht="12.75" x14ac:dyDescent="0.2">
      <c r="A172" s="3">
        <v>43980.053887592592</v>
      </c>
      <c r="B172" s="1" t="s">
        <v>371</v>
      </c>
      <c r="C172" s="1" t="s">
        <v>137</v>
      </c>
      <c r="D172" s="1" t="s">
        <v>39</v>
      </c>
      <c r="E172" s="1" t="s">
        <v>39</v>
      </c>
      <c r="F172" s="1" t="s">
        <v>39</v>
      </c>
      <c r="G172" s="1" t="s">
        <v>39</v>
      </c>
      <c r="H172" s="1" t="s">
        <v>39</v>
      </c>
      <c r="I172" s="1" t="s">
        <v>39</v>
      </c>
      <c r="J172" s="1" t="s">
        <v>39</v>
      </c>
      <c r="K172" s="1" t="s">
        <v>39</v>
      </c>
      <c r="L172" s="1" t="s">
        <v>39</v>
      </c>
      <c r="M172" s="1" t="s">
        <v>39</v>
      </c>
      <c r="N172" s="1" t="s">
        <v>39</v>
      </c>
      <c r="O172" s="1" t="s">
        <v>39</v>
      </c>
      <c r="P172" s="1" t="s">
        <v>39</v>
      </c>
      <c r="Q172" s="1" t="s">
        <v>39</v>
      </c>
      <c r="R172" s="1" t="s">
        <v>39</v>
      </c>
      <c r="S172" s="1" t="s">
        <v>39</v>
      </c>
      <c r="T172" s="1" t="s">
        <v>39</v>
      </c>
      <c r="U172" s="1" t="s">
        <v>39</v>
      </c>
      <c r="V172" s="1" t="s">
        <v>39</v>
      </c>
      <c r="W172" s="1" t="s">
        <v>39</v>
      </c>
      <c r="X172" s="1" t="s">
        <v>39</v>
      </c>
      <c r="Y172" s="1" t="s">
        <v>39</v>
      </c>
      <c r="Z172" s="1" t="s">
        <v>39</v>
      </c>
      <c r="AA172" s="1" t="s">
        <v>39</v>
      </c>
      <c r="AB172" s="1" t="s">
        <v>40</v>
      </c>
      <c r="AC172" s="1" t="s">
        <v>39</v>
      </c>
      <c r="AD172" s="1" t="s">
        <v>39</v>
      </c>
      <c r="AE172" s="1" t="s">
        <v>39</v>
      </c>
      <c r="AF172" s="1" t="s">
        <v>42</v>
      </c>
      <c r="AG172" s="1" t="s">
        <v>39</v>
      </c>
      <c r="AH172" s="1" t="s">
        <v>39</v>
      </c>
      <c r="AI172" s="1" t="s">
        <v>39</v>
      </c>
      <c r="AJ172" s="1" t="s">
        <v>39</v>
      </c>
      <c r="AK172" s="2"/>
    </row>
    <row r="173" spans="1:37" ht="12.75" x14ac:dyDescent="0.2">
      <c r="A173" s="3">
        <v>43980.302626145829</v>
      </c>
      <c r="B173" s="1" t="s">
        <v>201</v>
      </c>
      <c r="C173" s="1" t="s">
        <v>143</v>
      </c>
      <c r="D173" s="1" t="s">
        <v>39</v>
      </c>
      <c r="E173" s="1" t="s">
        <v>39</v>
      </c>
      <c r="F173" s="1" t="s">
        <v>39</v>
      </c>
      <c r="G173" s="1" t="s">
        <v>39</v>
      </c>
      <c r="H173" s="1" t="s">
        <v>39</v>
      </c>
      <c r="I173" s="1" t="s">
        <v>39</v>
      </c>
      <c r="J173" s="1" t="s">
        <v>39</v>
      </c>
      <c r="K173" s="1" t="s">
        <v>39</v>
      </c>
      <c r="L173" s="1" t="s">
        <v>39</v>
      </c>
      <c r="M173" s="1" t="s">
        <v>39</v>
      </c>
      <c r="N173" s="1" t="s">
        <v>39</v>
      </c>
      <c r="O173" s="1" t="s">
        <v>39</v>
      </c>
      <c r="P173" s="1" t="s">
        <v>39</v>
      </c>
      <c r="Q173" s="1" t="s">
        <v>39</v>
      </c>
      <c r="R173" s="1" t="s">
        <v>39</v>
      </c>
      <c r="S173" s="1" t="s">
        <v>39</v>
      </c>
      <c r="T173" s="1" t="s">
        <v>39</v>
      </c>
      <c r="U173" s="1" t="s">
        <v>39</v>
      </c>
      <c r="V173" s="1" t="s">
        <v>39</v>
      </c>
      <c r="W173" s="1" t="s">
        <v>41</v>
      </c>
      <c r="X173" s="1" t="s">
        <v>39</v>
      </c>
      <c r="Y173" s="1" t="s">
        <v>39</v>
      </c>
      <c r="Z173" s="1" t="s">
        <v>39</v>
      </c>
      <c r="AA173" s="1" t="s">
        <v>39</v>
      </c>
      <c r="AB173" s="1" t="s">
        <v>39</v>
      </c>
      <c r="AC173" s="1" t="s">
        <v>39</v>
      </c>
      <c r="AD173" s="1" t="s">
        <v>41</v>
      </c>
      <c r="AE173" s="1" t="s">
        <v>39</v>
      </c>
      <c r="AF173" s="1" t="s">
        <v>41</v>
      </c>
      <c r="AG173" s="1" t="s">
        <v>39</v>
      </c>
      <c r="AH173" s="1" t="s">
        <v>39</v>
      </c>
      <c r="AI173" s="1" t="s">
        <v>39</v>
      </c>
      <c r="AJ173" s="1" t="s">
        <v>39</v>
      </c>
      <c r="AK173" s="1"/>
    </row>
    <row r="174" spans="1:37" ht="12.75" x14ac:dyDescent="0.2">
      <c r="A174" s="3">
        <v>43980.429463090273</v>
      </c>
      <c r="B174" s="1" t="s">
        <v>79</v>
      </c>
      <c r="C174" s="1" t="s">
        <v>80</v>
      </c>
      <c r="D174" s="1" t="s">
        <v>41</v>
      </c>
      <c r="E174" s="1" t="s">
        <v>41</v>
      </c>
      <c r="F174" s="1" t="s">
        <v>41</v>
      </c>
      <c r="G174" s="1" t="s">
        <v>39</v>
      </c>
      <c r="H174" s="1" t="s">
        <v>42</v>
      </c>
      <c r="I174" s="1" t="s">
        <v>41</v>
      </c>
      <c r="J174" s="1" t="s">
        <v>42</v>
      </c>
      <c r="K174" s="1" t="s">
        <v>42</v>
      </c>
      <c r="L174" s="1" t="s">
        <v>42</v>
      </c>
      <c r="M174" s="1" t="s">
        <v>42</v>
      </c>
      <c r="N174" s="1" t="s">
        <v>41</v>
      </c>
      <c r="O174" s="1" t="s">
        <v>45</v>
      </c>
      <c r="P174" s="1" t="s">
        <v>45</v>
      </c>
      <c r="Q174" s="1" t="s">
        <v>42</v>
      </c>
      <c r="R174" s="1" t="s">
        <v>39</v>
      </c>
      <c r="S174" s="1" t="s">
        <v>39</v>
      </c>
      <c r="T174" s="1" t="s">
        <v>41</v>
      </c>
      <c r="U174" s="1" t="s">
        <v>42</v>
      </c>
      <c r="V174" s="1" t="s">
        <v>41</v>
      </c>
      <c r="W174" s="1" t="s">
        <v>41</v>
      </c>
      <c r="X174" s="1" t="s">
        <v>41</v>
      </c>
      <c r="Y174" s="1" t="s">
        <v>45</v>
      </c>
      <c r="Z174" s="1" t="s">
        <v>42</v>
      </c>
      <c r="AA174" s="1" t="s">
        <v>41</v>
      </c>
      <c r="AB174" s="1" t="s">
        <v>39</v>
      </c>
      <c r="AC174" s="1" t="s">
        <v>42</v>
      </c>
      <c r="AD174" s="1" t="s">
        <v>42</v>
      </c>
      <c r="AE174" s="1" t="s">
        <v>42</v>
      </c>
      <c r="AF174" s="1" t="s">
        <v>39</v>
      </c>
      <c r="AG174" s="1" t="s">
        <v>39</v>
      </c>
      <c r="AH174" s="1" t="s">
        <v>40</v>
      </c>
      <c r="AI174" s="1" t="s">
        <v>41</v>
      </c>
      <c r="AJ174" s="1" t="s">
        <v>41</v>
      </c>
      <c r="AK174" s="2"/>
    </row>
    <row r="175" spans="1:37" ht="12.75" x14ac:dyDescent="0.2">
      <c r="A175" s="3">
        <v>43980.47658052083</v>
      </c>
      <c r="B175" s="1" t="s">
        <v>151</v>
      </c>
      <c r="C175" s="1" t="s">
        <v>54</v>
      </c>
      <c r="D175" s="1" t="s">
        <v>39</v>
      </c>
      <c r="E175" s="1" t="s">
        <v>39</v>
      </c>
      <c r="F175" s="1" t="s">
        <v>39</v>
      </c>
      <c r="G175" s="1" t="s">
        <v>39</v>
      </c>
      <c r="H175" s="1" t="s">
        <v>39</v>
      </c>
      <c r="I175" s="1" t="s">
        <v>39</v>
      </c>
      <c r="J175" s="1" t="s">
        <v>42</v>
      </c>
      <c r="K175" s="1" t="s">
        <v>41</v>
      </c>
      <c r="L175" s="1" t="s">
        <v>41</v>
      </c>
      <c r="M175" s="1" t="s">
        <v>41</v>
      </c>
      <c r="N175" s="1" t="s">
        <v>39</v>
      </c>
      <c r="O175" s="1" t="s">
        <v>45</v>
      </c>
      <c r="P175" s="1" t="s">
        <v>45</v>
      </c>
      <c r="Q175" s="1" t="s">
        <v>39</v>
      </c>
      <c r="R175" s="1" t="s">
        <v>39</v>
      </c>
      <c r="S175" s="1" t="s">
        <v>39</v>
      </c>
      <c r="T175" s="1" t="s">
        <v>39</v>
      </c>
      <c r="U175" s="1" t="s">
        <v>39</v>
      </c>
      <c r="V175" s="1" t="s">
        <v>39</v>
      </c>
      <c r="W175" s="1" t="s">
        <v>42</v>
      </c>
      <c r="X175" s="1" t="s">
        <v>40</v>
      </c>
      <c r="Y175" s="1" t="s">
        <v>42</v>
      </c>
      <c r="Z175" s="1" t="s">
        <v>41</v>
      </c>
      <c r="AA175" s="1" t="s">
        <v>40</v>
      </c>
      <c r="AB175" s="1" t="s">
        <v>39</v>
      </c>
      <c r="AC175" s="1" t="s">
        <v>45</v>
      </c>
      <c r="AD175" s="1" t="s">
        <v>39</v>
      </c>
      <c r="AE175" s="1" t="s">
        <v>39</v>
      </c>
      <c r="AF175" s="1" t="s">
        <v>40</v>
      </c>
      <c r="AG175" s="1" t="s">
        <v>40</v>
      </c>
      <c r="AH175" s="1" t="s">
        <v>40</v>
      </c>
      <c r="AI175" s="1" t="s">
        <v>39</v>
      </c>
      <c r="AJ175" s="1" t="s">
        <v>39</v>
      </c>
      <c r="AK175" s="2"/>
    </row>
    <row r="176" spans="1:37" ht="12.75" x14ac:dyDescent="0.2">
      <c r="A176" s="3">
        <v>43980.585935833333</v>
      </c>
      <c r="B176" s="1" t="s">
        <v>206</v>
      </c>
      <c r="C176" s="1" t="s">
        <v>113</v>
      </c>
      <c r="D176" s="1" t="s">
        <v>41</v>
      </c>
      <c r="E176" s="1" t="s">
        <v>41</v>
      </c>
      <c r="F176" s="1" t="s">
        <v>42</v>
      </c>
      <c r="G176" s="1" t="s">
        <v>39</v>
      </c>
      <c r="H176" s="1" t="s">
        <v>39</v>
      </c>
      <c r="I176" s="1" t="s">
        <v>41</v>
      </c>
      <c r="J176" s="1" t="s">
        <v>40</v>
      </c>
      <c r="K176" s="1" t="s">
        <v>40</v>
      </c>
      <c r="L176" s="1" t="s">
        <v>40</v>
      </c>
      <c r="M176" s="1" t="s">
        <v>40</v>
      </c>
      <c r="N176" s="1" t="s">
        <v>39</v>
      </c>
      <c r="O176" s="1" t="s">
        <v>42</v>
      </c>
      <c r="P176" s="1" t="s">
        <v>42</v>
      </c>
      <c r="Q176" s="1" t="s">
        <v>41</v>
      </c>
      <c r="R176" s="1" t="s">
        <v>40</v>
      </c>
      <c r="S176" s="1" t="s">
        <v>41</v>
      </c>
      <c r="T176" s="1" t="s">
        <v>39</v>
      </c>
      <c r="U176" s="1" t="s">
        <v>39</v>
      </c>
      <c r="V176" s="1" t="s">
        <v>39</v>
      </c>
      <c r="W176" s="1" t="s">
        <v>42</v>
      </c>
      <c r="X176" s="1" t="s">
        <v>39</v>
      </c>
      <c r="Y176" s="1" t="s">
        <v>41</v>
      </c>
      <c r="Z176" s="1" t="s">
        <v>39</v>
      </c>
      <c r="AA176" s="1" t="s">
        <v>40</v>
      </c>
      <c r="AB176" s="1" t="s">
        <v>41</v>
      </c>
      <c r="AC176" s="1" t="s">
        <v>40</v>
      </c>
      <c r="AD176" s="1" t="s">
        <v>39</v>
      </c>
      <c r="AE176" s="1" t="s">
        <v>42</v>
      </c>
      <c r="AF176" s="1" t="s">
        <v>42</v>
      </c>
      <c r="AG176" s="1" t="s">
        <v>39</v>
      </c>
      <c r="AH176" s="1" t="s">
        <v>40</v>
      </c>
      <c r="AI176" s="1" t="s">
        <v>40</v>
      </c>
      <c r="AJ176" s="1" t="s">
        <v>40</v>
      </c>
      <c r="AK176" s="2" t="s">
        <v>88</v>
      </c>
    </row>
    <row r="177" spans="1:37" ht="12.75" x14ac:dyDescent="0.2">
      <c r="A177" s="3">
        <v>43980.624329756945</v>
      </c>
      <c r="B177" s="1" t="s">
        <v>372</v>
      </c>
      <c r="C177" s="1" t="s">
        <v>143</v>
      </c>
      <c r="D177" s="1" t="s">
        <v>42</v>
      </c>
      <c r="E177" s="1" t="s">
        <v>39</v>
      </c>
      <c r="F177" s="1" t="s">
        <v>39</v>
      </c>
      <c r="G177" s="1" t="s">
        <v>39</v>
      </c>
      <c r="H177" s="1" t="s">
        <v>40</v>
      </c>
      <c r="I177" s="1" t="s">
        <v>40</v>
      </c>
      <c r="J177" s="1" t="s">
        <v>39</v>
      </c>
      <c r="K177" s="1" t="s">
        <v>42</v>
      </c>
      <c r="L177" s="1" t="s">
        <v>42</v>
      </c>
      <c r="M177" s="1" t="s">
        <v>42</v>
      </c>
      <c r="N177" s="1" t="s">
        <v>39</v>
      </c>
      <c r="O177" s="1" t="s">
        <v>45</v>
      </c>
      <c r="P177" s="1" t="s">
        <v>45</v>
      </c>
      <c r="Q177" s="1" t="s">
        <v>39</v>
      </c>
      <c r="R177" s="1" t="s">
        <v>40</v>
      </c>
      <c r="S177" s="1" t="s">
        <v>39</v>
      </c>
      <c r="T177" s="1" t="s">
        <v>39</v>
      </c>
      <c r="U177" s="1" t="s">
        <v>39</v>
      </c>
      <c r="V177" s="1" t="s">
        <v>41</v>
      </c>
      <c r="W177" s="1" t="s">
        <v>39</v>
      </c>
      <c r="X177" s="1" t="s">
        <v>39</v>
      </c>
      <c r="Y177" s="1" t="s">
        <v>39</v>
      </c>
      <c r="Z177" s="1" t="s">
        <v>39</v>
      </c>
      <c r="AA177" s="1" t="s">
        <v>40</v>
      </c>
      <c r="AB177" s="1" t="s">
        <v>39</v>
      </c>
      <c r="AC177" s="1" t="s">
        <v>39</v>
      </c>
      <c r="AD177" s="1" t="s">
        <v>39</v>
      </c>
      <c r="AE177" s="1" t="s">
        <v>39</v>
      </c>
      <c r="AF177" s="1" t="s">
        <v>39</v>
      </c>
      <c r="AG177" s="1" t="s">
        <v>40</v>
      </c>
      <c r="AH177" s="1" t="s">
        <v>40</v>
      </c>
      <c r="AI177" s="1" t="s">
        <v>40</v>
      </c>
      <c r="AJ177" s="1" t="s">
        <v>40</v>
      </c>
      <c r="AK177" s="2" t="s">
        <v>373</v>
      </c>
    </row>
    <row r="178" spans="1:37" ht="12.75" x14ac:dyDescent="0.2">
      <c r="A178" s="3">
        <v>43980.652629270829</v>
      </c>
      <c r="B178" s="1" t="s">
        <v>172</v>
      </c>
      <c r="C178" s="1" t="s">
        <v>137</v>
      </c>
      <c r="D178" s="1" t="s">
        <v>39</v>
      </c>
      <c r="E178" s="1" t="s">
        <v>39</v>
      </c>
      <c r="F178" s="1" t="s">
        <v>39</v>
      </c>
      <c r="G178" s="1" t="s">
        <v>39</v>
      </c>
      <c r="H178" s="1" t="s">
        <v>40</v>
      </c>
      <c r="I178" s="1" t="s">
        <v>39</v>
      </c>
      <c r="J178" s="1" t="s">
        <v>41</v>
      </c>
      <c r="K178" s="1" t="s">
        <v>41</v>
      </c>
      <c r="L178" s="1" t="s">
        <v>42</v>
      </c>
      <c r="M178" s="1" t="s">
        <v>41</v>
      </c>
      <c r="N178" s="1" t="s">
        <v>39</v>
      </c>
      <c r="O178" s="1" t="s">
        <v>42</v>
      </c>
      <c r="P178" s="1" t="s">
        <v>42</v>
      </c>
      <c r="Q178" s="1" t="s">
        <v>41</v>
      </c>
      <c r="R178" s="1" t="s">
        <v>39</v>
      </c>
      <c r="S178" s="1" t="s">
        <v>40</v>
      </c>
      <c r="T178" s="1" t="s">
        <v>39</v>
      </c>
      <c r="U178" s="1" t="s">
        <v>41</v>
      </c>
      <c r="V178" s="1" t="s">
        <v>39</v>
      </c>
      <c r="W178" s="1" t="s">
        <v>42</v>
      </c>
      <c r="X178" s="1" t="s">
        <v>41</v>
      </c>
      <c r="Y178" s="1" t="s">
        <v>39</v>
      </c>
      <c r="Z178" s="1" t="s">
        <v>42</v>
      </c>
      <c r="AA178" s="1" t="s">
        <v>39</v>
      </c>
      <c r="AB178" s="1" t="s">
        <v>39</v>
      </c>
      <c r="AC178" s="1" t="s">
        <v>39</v>
      </c>
      <c r="AD178" s="1" t="s">
        <v>39</v>
      </c>
      <c r="AE178" s="1" t="s">
        <v>42</v>
      </c>
      <c r="AF178" s="1" t="s">
        <v>42</v>
      </c>
      <c r="AG178" s="1" t="s">
        <v>39</v>
      </c>
      <c r="AH178" s="1" t="s">
        <v>39</v>
      </c>
      <c r="AI178" s="1" t="s">
        <v>39</v>
      </c>
      <c r="AJ178" s="1" t="s">
        <v>39</v>
      </c>
      <c r="AK178" s="2"/>
    </row>
    <row r="179" spans="1:37" ht="12.75" x14ac:dyDescent="0.2">
      <c r="A179" s="3">
        <v>43980.973852962961</v>
      </c>
      <c r="B179" s="1" t="s">
        <v>374</v>
      </c>
      <c r="C179" s="1" t="s">
        <v>80</v>
      </c>
      <c r="D179" s="1" t="s">
        <v>41</v>
      </c>
      <c r="E179" s="1" t="s">
        <v>39</v>
      </c>
      <c r="F179" s="1" t="s">
        <v>41</v>
      </c>
      <c r="G179" s="1" t="s">
        <v>39</v>
      </c>
      <c r="H179" s="1" t="s">
        <v>41</v>
      </c>
      <c r="I179" s="1" t="s">
        <v>39</v>
      </c>
      <c r="J179" s="1" t="s">
        <v>41</v>
      </c>
      <c r="K179" s="1" t="s">
        <v>41</v>
      </c>
      <c r="L179" s="1" t="s">
        <v>41</v>
      </c>
      <c r="M179" s="1" t="s">
        <v>41</v>
      </c>
      <c r="N179" s="1" t="s">
        <v>39</v>
      </c>
      <c r="O179" s="1" t="s">
        <v>41</v>
      </c>
      <c r="P179" s="1" t="s">
        <v>41</v>
      </c>
      <c r="Q179" s="1" t="s">
        <v>39</v>
      </c>
      <c r="R179" s="1" t="s">
        <v>41</v>
      </c>
      <c r="S179" s="1" t="s">
        <v>41</v>
      </c>
      <c r="T179" s="1" t="s">
        <v>39</v>
      </c>
      <c r="U179" s="1" t="s">
        <v>41</v>
      </c>
      <c r="V179" s="1" t="s">
        <v>39</v>
      </c>
      <c r="W179" s="1" t="s">
        <v>41</v>
      </c>
      <c r="X179" s="1" t="s">
        <v>41</v>
      </c>
      <c r="Y179" s="1" t="s">
        <v>42</v>
      </c>
      <c r="Z179" s="1" t="s">
        <v>41</v>
      </c>
      <c r="AA179" s="1" t="s">
        <v>39</v>
      </c>
      <c r="AB179" s="1" t="s">
        <v>39</v>
      </c>
      <c r="AC179" s="1" t="s">
        <v>39</v>
      </c>
      <c r="AD179" s="1" t="s">
        <v>39</v>
      </c>
      <c r="AE179" s="1" t="s">
        <v>41</v>
      </c>
      <c r="AF179" s="1" t="s">
        <v>39</v>
      </c>
      <c r="AG179" s="1" t="s">
        <v>39</v>
      </c>
      <c r="AH179" s="1" t="s">
        <v>39</v>
      </c>
      <c r="AI179" s="1" t="s">
        <v>41</v>
      </c>
      <c r="AJ179" s="1" t="s">
        <v>41</v>
      </c>
      <c r="AK179" s="2"/>
    </row>
    <row r="180" spans="1:37" ht="12.75" x14ac:dyDescent="0.2">
      <c r="A180" s="3">
        <v>43981.119246458329</v>
      </c>
      <c r="B180" s="1" t="s">
        <v>196</v>
      </c>
      <c r="C180" s="1" t="s">
        <v>75</v>
      </c>
      <c r="D180" s="1" t="s">
        <v>41</v>
      </c>
      <c r="E180" s="1" t="s">
        <v>42</v>
      </c>
      <c r="F180" s="1" t="s">
        <v>42</v>
      </c>
      <c r="G180" s="1" t="s">
        <v>42</v>
      </c>
      <c r="H180" s="1" t="s">
        <v>41</v>
      </c>
      <c r="I180" s="1" t="s">
        <v>41</v>
      </c>
      <c r="J180" s="1" t="s">
        <v>41</v>
      </c>
      <c r="K180" s="1" t="s">
        <v>41</v>
      </c>
      <c r="L180" s="1" t="s">
        <v>41</v>
      </c>
      <c r="M180" s="1" t="s">
        <v>41</v>
      </c>
      <c r="N180" s="1" t="s">
        <v>45</v>
      </c>
      <c r="O180" s="1" t="s">
        <v>45</v>
      </c>
      <c r="P180" s="1" t="s">
        <v>45</v>
      </c>
      <c r="Q180" s="1" t="s">
        <v>45</v>
      </c>
      <c r="R180" s="1" t="s">
        <v>42</v>
      </c>
      <c r="S180" s="1" t="s">
        <v>41</v>
      </c>
      <c r="T180" s="1" t="s">
        <v>41</v>
      </c>
      <c r="U180" s="1" t="s">
        <v>41</v>
      </c>
      <c r="V180" s="1" t="s">
        <v>42</v>
      </c>
      <c r="W180" s="1" t="s">
        <v>42</v>
      </c>
      <c r="X180" s="1" t="s">
        <v>42</v>
      </c>
      <c r="Y180" s="1" t="s">
        <v>45</v>
      </c>
      <c r="Z180" s="1" t="s">
        <v>40</v>
      </c>
      <c r="AA180" s="1" t="s">
        <v>39</v>
      </c>
      <c r="AB180" s="1" t="s">
        <v>39</v>
      </c>
      <c r="AC180" s="1" t="s">
        <v>45</v>
      </c>
      <c r="AD180" s="1" t="s">
        <v>45</v>
      </c>
      <c r="AE180" s="1" t="s">
        <v>42</v>
      </c>
      <c r="AF180" s="1" t="s">
        <v>45</v>
      </c>
      <c r="AG180" s="1" t="s">
        <v>42</v>
      </c>
      <c r="AH180" s="1" t="s">
        <v>39</v>
      </c>
      <c r="AI180" s="1" t="s">
        <v>39</v>
      </c>
      <c r="AJ180" s="1" t="s">
        <v>39</v>
      </c>
      <c r="AK180" s="2"/>
    </row>
    <row r="181" spans="1:37" ht="12.75" x14ac:dyDescent="0.2">
      <c r="A181" s="3">
        <v>43981.629509467588</v>
      </c>
      <c r="B181" s="1" t="s">
        <v>375</v>
      </c>
      <c r="C181" s="1" t="s">
        <v>60</v>
      </c>
      <c r="D181" s="1" t="s">
        <v>40</v>
      </c>
      <c r="E181" s="1" t="s">
        <v>40</v>
      </c>
      <c r="F181" s="1" t="s">
        <v>39</v>
      </c>
      <c r="G181" s="1" t="s">
        <v>41</v>
      </c>
      <c r="H181" s="1" t="s">
        <v>40</v>
      </c>
      <c r="I181" s="1" t="s">
        <v>39</v>
      </c>
      <c r="J181" s="1" t="s">
        <v>41</v>
      </c>
      <c r="K181" s="1" t="s">
        <v>39</v>
      </c>
      <c r="L181" s="1" t="s">
        <v>39</v>
      </c>
      <c r="M181" s="1" t="s">
        <v>39</v>
      </c>
      <c r="N181" s="1" t="s">
        <v>40</v>
      </c>
      <c r="O181" s="1" t="s">
        <v>41</v>
      </c>
      <c r="P181" s="1" t="s">
        <v>42</v>
      </c>
      <c r="Q181" s="1" t="s">
        <v>39</v>
      </c>
      <c r="R181" s="1" t="s">
        <v>40</v>
      </c>
      <c r="S181" s="1" t="s">
        <v>39</v>
      </c>
      <c r="T181" s="1" t="s">
        <v>39</v>
      </c>
      <c r="U181" s="1" t="s">
        <v>40</v>
      </c>
      <c r="V181" s="1" t="s">
        <v>39</v>
      </c>
      <c r="W181" s="1" t="s">
        <v>41</v>
      </c>
      <c r="X181" s="1" t="s">
        <v>39</v>
      </c>
      <c r="Y181" s="1" t="s">
        <v>39</v>
      </c>
      <c r="Z181" s="1" t="s">
        <v>42</v>
      </c>
      <c r="AA181" s="1" t="s">
        <v>40</v>
      </c>
      <c r="AB181" s="1" t="s">
        <v>42</v>
      </c>
      <c r="AC181" s="1" t="s">
        <v>39</v>
      </c>
      <c r="AD181" s="1" t="s">
        <v>39</v>
      </c>
      <c r="AE181" s="1" t="s">
        <v>42</v>
      </c>
      <c r="AF181" s="1" t="s">
        <v>41</v>
      </c>
      <c r="AG181" s="1" t="s">
        <v>39</v>
      </c>
      <c r="AH181" s="1" t="s">
        <v>40</v>
      </c>
      <c r="AI181" s="1" t="s">
        <v>39</v>
      </c>
      <c r="AJ181" s="1" t="s">
        <v>39</v>
      </c>
      <c r="AK181" s="2"/>
    </row>
    <row r="182" spans="1:37" ht="12.75" x14ac:dyDescent="0.2">
      <c r="A182" s="3">
        <v>43981.636232662036</v>
      </c>
      <c r="B182" s="1" t="s">
        <v>376</v>
      </c>
      <c r="C182" s="1" t="s">
        <v>80</v>
      </c>
      <c r="D182" s="1" t="s">
        <v>39</v>
      </c>
      <c r="E182" s="1" t="s">
        <v>42</v>
      </c>
      <c r="F182" s="1" t="s">
        <v>41</v>
      </c>
      <c r="G182" s="1" t="s">
        <v>41</v>
      </c>
      <c r="H182" s="1" t="s">
        <v>41</v>
      </c>
      <c r="I182" s="1" t="s">
        <v>39</v>
      </c>
      <c r="J182" s="1" t="s">
        <v>41</v>
      </c>
      <c r="K182" s="1" t="s">
        <v>39</v>
      </c>
      <c r="L182" s="1" t="s">
        <v>39</v>
      </c>
      <c r="M182" s="1" t="s">
        <v>39</v>
      </c>
      <c r="N182" s="1" t="s">
        <v>39</v>
      </c>
      <c r="O182" s="1" t="s">
        <v>41</v>
      </c>
      <c r="P182" s="1" t="s">
        <v>41</v>
      </c>
      <c r="Q182" s="1" t="s">
        <v>39</v>
      </c>
      <c r="R182" s="1" t="s">
        <v>39</v>
      </c>
      <c r="S182" s="1" t="s">
        <v>42</v>
      </c>
      <c r="T182" s="1" t="s">
        <v>41</v>
      </c>
      <c r="U182" s="1" t="s">
        <v>41</v>
      </c>
      <c r="V182" s="1" t="s">
        <v>39</v>
      </c>
      <c r="W182" s="1" t="s">
        <v>41</v>
      </c>
      <c r="X182" s="1" t="s">
        <v>41</v>
      </c>
      <c r="Y182" s="1" t="s">
        <v>42</v>
      </c>
      <c r="Z182" s="1" t="s">
        <v>41</v>
      </c>
      <c r="AA182" s="1" t="s">
        <v>42</v>
      </c>
      <c r="AB182" s="1" t="s">
        <v>39</v>
      </c>
      <c r="AC182" s="1" t="s">
        <v>39</v>
      </c>
      <c r="AD182" s="1" t="s">
        <v>41</v>
      </c>
      <c r="AE182" s="1" t="s">
        <v>41</v>
      </c>
      <c r="AF182" s="1" t="s">
        <v>39</v>
      </c>
      <c r="AG182" s="1" t="s">
        <v>39</v>
      </c>
      <c r="AH182" s="1" t="s">
        <v>39</v>
      </c>
      <c r="AI182" s="1" t="s">
        <v>41</v>
      </c>
      <c r="AJ182" s="1" t="s">
        <v>41</v>
      </c>
      <c r="AK182" s="2" t="s">
        <v>111</v>
      </c>
    </row>
    <row r="183" spans="1:37" ht="12.75" x14ac:dyDescent="0.2">
      <c r="A183" s="3">
        <v>43981.733078981481</v>
      </c>
      <c r="B183" s="1" t="s">
        <v>377</v>
      </c>
      <c r="C183" s="1" t="s">
        <v>68</v>
      </c>
      <c r="D183" s="1" t="s">
        <v>45</v>
      </c>
      <c r="E183" s="1" t="s">
        <v>42</v>
      </c>
      <c r="F183" s="1" t="s">
        <v>41</v>
      </c>
      <c r="G183" s="1" t="s">
        <v>42</v>
      </c>
      <c r="H183" s="1" t="s">
        <v>39</v>
      </c>
      <c r="I183" s="1" t="s">
        <v>41</v>
      </c>
      <c r="J183" s="1" t="s">
        <v>39</v>
      </c>
      <c r="K183" s="1" t="s">
        <v>39</v>
      </c>
      <c r="L183" s="1" t="s">
        <v>39</v>
      </c>
      <c r="M183" s="1" t="s">
        <v>39</v>
      </c>
      <c r="N183" s="1" t="s">
        <v>39</v>
      </c>
      <c r="O183" s="1" t="s">
        <v>42</v>
      </c>
      <c r="P183" s="1" t="s">
        <v>42</v>
      </c>
      <c r="Q183" s="1" t="s">
        <v>39</v>
      </c>
      <c r="R183" s="1" t="s">
        <v>42</v>
      </c>
      <c r="S183" s="1" t="s">
        <v>40</v>
      </c>
      <c r="T183" s="1" t="s">
        <v>41</v>
      </c>
      <c r="U183" s="1" t="s">
        <v>39</v>
      </c>
      <c r="V183" s="1" t="s">
        <v>42</v>
      </c>
      <c r="W183" s="1" t="s">
        <v>39</v>
      </c>
      <c r="X183" s="1" t="s">
        <v>39</v>
      </c>
      <c r="Y183" s="1" t="s">
        <v>39</v>
      </c>
      <c r="Z183" s="1" t="s">
        <v>39</v>
      </c>
      <c r="AA183" s="1" t="s">
        <v>39</v>
      </c>
      <c r="AB183" s="1" t="s">
        <v>39</v>
      </c>
      <c r="AC183" s="1" t="s">
        <v>42</v>
      </c>
      <c r="AD183" s="1" t="s">
        <v>42</v>
      </c>
      <c r="AE183" s="1" t="s">
        <v>42</v>
      </c>
      <c r="AF183" s="1" t="s">
        <v>39</v>
      </c>
      <c r="AG183" s="1" t="s">
        <v>39</v>
      </c>
      <c r="AH183" s="1" t="s">
        <v>39</v>
      </c>
      <c r="AI183" s="1" t="s">
        <v>41</v>
      </c>
      <c r="AJ183" s="1" t="s">
        <v>41</v>
      </c>
      <c r="AK183" s="2"/>
    </row>
    <row r="184" spans="1:37" ht="12.75" x14ac:dyDescent="0.2">
      <c r="A184" s="3">
        <v>43982.520441782406</v>
      </c>
      <c r="B184" s="1" t="s">
        <v>378</v>
      </c>
      <c r="C184" s="1" t="s">
        <v>60</v>
      </c>
      <c r="D184" s="1" t="s">
        <v>40</v>
      </c>
      <c r="E184" s="1" t="s">
        <v>40</v>
      </c>
      <c r="F184" s="1" t="s">
        <v>40</v>
      </c>
      <c r="G184" s="1" t="s">
        <v>40</v>
      </c>
      <c r="H184" s="1" t="s">
        <v>40</v>
      </c>
      <c r="I184" s="1" t="s">
        <v>40</v>
      </c>
      <c r="J184" s="1" t="s">
        <v>40</v>
      </c>
      <c r="K184" s="1" t="s">
        <v>41</v>
      </c>
      <c r="L184" s="1" t="s">
        <v>41</v>
      </c>
      <c r="M184" s="1" t="s">
        <v>41</v>
      </c>
      <c r="N184" s="1" t="s">
        <v>40</v>
      </c>
      <c r="O184" s="1" t="s">
        <v>39</v>
      </c>
      <c r="P184" s="1" t="s">
        <v>41</v>
      </c>
      <c r="Q184" s="1" t="s">
        <v>40</v>
      </c>
      <c r="R184" s="1" t="s">
        <v>40</v>
      </c>
      <c r="S184" s="1" t="s">
        <v>40</v>
      </c>
      <c r="T184" s="1" t="s">
        <v>40</v>
      </c>
      <c r="U184" s="1" t="s">
        <v>40</v>
      </c>
      <c r="V184" s="1" t="s">
        <v>40</v>
      </c>
      <c r="W184" s="1" t="s">
        <v>39</v>
      </c>
      <c r="X184" s="1" t="s">
        <v>40</v>
      </c>
      <c r="Y184" s="1" t="s">
        <v>40</v>
      </c>
      <c r="Z184" s="1" t="s">
        <v>39</v>
      </c>
      <c r="AA184" s="1" t="s">
        <v>40</v>
      </c>
      <c r="AB184" s="1" t="s">
        <v>39</v>
      </c>
      <c r="AC184" s="1" t="s">
        <v>40</v>
      </c>
      <c r="AD184" s="1" t="s">
        <v>41</v>
      </c>
      <c r="AE184" s="1" t="s">
        <v>41</v>
      </c>
      <c r="AF184" s="1" t="s">
        <v>40</v>
      </c>
      <c r="AG184" s="1" t="s">
        <v>40</v>
      </c>
      <c r="AH184" s="1" t="s">
        <v>40</v>
      </c>
      <c r="AI184" s="1" t="s">
        <v>40</v>
      </c>
      <c r="AJ184" s="1" t="s">
        <v>40</v>
      </c>
      <c r="AK184" s="2"/>
    </row>
    <row r="185" spans="1:37" ht="12.75" x14ac:dyDescent="0.2">
      <c r="A185" s="3">
        <v>43982.521136736112</v>
      </c>
      <c r="B185" s="1" t="s">
        <v>200</v>
      </c>
      <c r="C185" s="1" t="s">
        <v>60</v>
      </c>
      <c r="D185" s="1" t="s">
        <v>41</v>
      </c>
      <c r="E185" s="1" t="s">
        <v>39</v>
      </c>
      <c r="F185" s="1" t="s">
        <v>39</v>
      </c>
      <c r="G185" s="1" t="s">
        <v>39</v>
      </c>
      <c r="H185" s="1" t="s">
        <v>39</v>
      </c>
      <c r="I185" s="1" t="s">
        <v>39</v>
      </c>
      <c r="J185" s="1" t="s">
        <v>41</v>
      </c>
      <c r="K185" s="1" t="s">
        <v>41</v>
      </c>
      <c r="L185" s="1" t="s">
        <v>42</v>
      </c>
      <c r="M185" s="1" t="s">
        <v>42</v>
      </c>
      <c r="N185" s="1" t="s">
        <v>39</v>
      </c>
      <c r="O185" s="1" t="s">
        <v>41</v>
      </c>
      <c r="P185" s="1" t="s">
        <v>41</v>
      </c>
      <c r="Q185" s="1" t="s">
        <v>39</v>
      </c>
      <c r="R185" s="1" t="s">
        <v>41</v>
      </c>
      <c r="S185" s="1" t="s">
        <v>41</v>
      </c>
      <c r="T185" s="1" t="s">
        <v>41</v>
      </c>
      <c r="U185" s="1" t="s">
        <v>41</v>
      </c>
      <c r="V185" s="1" t="s">
        <v>39</v>
      </c>
      <c r="W185" s="1" t="s">
        <v>41</v>
      </c>
      <c r="X185" s="1" t="s">
        <v>41</v>
      </c>
      <c r="Y185" s="1" t="s">
        <v>45</v>
      </c>
      <c r="Z185" s="1" t="s">
        <v>41</v>
      </c>
      <c r="AA185" s="1" t="s">
        <v>39</v>
      </c>
      <c r="AB185" s="1" t="s">
        <v>39</v>
      </c>
      <c r="AC185" s="1" t="s">
        <v>39</v>
      </c>
      <c r="AD185" s="1" t="s">
        <v>39</v>
      </c>
      <c r="AE185" s="1" t="s">
        <v>39</v>
      </c>
      <c r="AF185" s="1" t="s">
        <v>39</v>
      </c>
      <c r="AG185" s="1" t="s">
        <v>39</v>
      </c>
      <c r="AH185" s="1" t="s">
        <v>39</v>
      </c>
      <c r="AI185" s="1" t="s">
        <v>41</v>
      </c>
      <c r="AJ185" s="1" t="s">
        <v>41</v>
      </c>
      <c r="AK185" s="2"/>
    </row>
    <row r="186" spans="1:37" ht="12.75" x14ac:dyDescent="0.2">
      <c r="A186" s="3">
        <v>43982.523745972227</v>
      </c>
      <c r="B186" s="1" t="s">
        <v>77</v>
      </c>
      <c r="C186" s="1" t="s">
        <v>60</v>
      </c>
      <c r="D186" s="1" t="s">
        <v>42</v>
      </c>
      <c r="E186" s="1" t="s">
        <v>45</v>
      </c>
      <c r="F186" s="1" t="s">
        <v>41</v>
      </c>
      <c r="G186" s="1" t="s">
        <v>39</v>
      </c>
      <c r="H186" s="1" t="s">
        <v>41</v>
      </c>
      <c r="I186" s="1" t="s">
        <v>41</v>
      </c>
      <c r="J186" s="1" t="s">
        <v>45</v>
      </c>
      <c r="K186" s="1" t="s">
        <v>45</v>
      </c>
      <c r="L186" s="1" t="s">
        <v>45</v>
      </c>
      <c r="M186" s="1" t="s">
        <v>45</v>
      </c>
      <c r="N186" s="1" t="s">
        <v>42</v>
      </c>
      <c r="O186" s="1" t="s">
        <v>45</v>
      </c>
      <c r="P186" s="1" t="s">
        <v>45</v>
      </c>
      <c r="Q186" s="1" t="s">
        <v>41</v>
      </c>
      <c r="R186" s="1" t="s">
        <v>42</v>
      </c>
      <c r="S186" s="1" t="s">
        <v>45</v>
      </c>
      <c r="T186" s="1" t="s">
        <v>42</v>
      </c>
      <c r="U186" s="1" t="s">
        <v>45</v>
      </c>
      <c r="V186" s="1" t="s">
        <v>45</v>
      </c>
      <c r="W186" s="1" t="s">
        <v>45</v>
      </c>
      <c r="X186" s="1" t="s">
        <v>45</v>
      </c>
      <c r="Y186" s="1" t="s">
        <v>45</v>
      </c>
      <c r="Z186" s="1" t="s">
        <v>45</v>
      </c>
      <c r="AA186" s="1" t="s">
        <v>45</v>
      </c>
      <c r="AB186" s="1" t="s">
        <v>42</v>
      </c>
      <c r="AC186" s="1" t="s">
        <v>45</v>
      </c>
      <c r="AD186" s="1" t="s">
        <v>45</v>
      </c>
      <c r="AE186" s="1" t="s">
        <v>45</v>
      </c>
      <c r="AF186" s="1" t="s">
        <v>45</v>
      </c>
      <c r="AG186" s="1" t="s">
        <v>39</v>
      </c>
      <c r="AH186" s="1" t="s">
        <v>39</v>
      </c>
      <c r="AI186" s="1" t="s">
        <v>41</v>
      </c>
      <c r="AJ186" s="1" t="s">
        <v>41</v>
      </c>
      <c r="AK186" s="2"/>
    </row>
    <row r="187" spans="1:37" ht="12.75" x14ac:dyDescent="0.2">
      <c r="A187" s="3">
        <v>43982.527351377314</v>
      </c>
      <c r="B187" s="1" t="s">
        <v>379</v>
      </c>
      <c r="C187" s="1" t="s">
        <v>60</v>
      </c>
      <c r="D187" s="1" t="s">
        <v>39</v>
      </c>
      <c r="E187" s="1" t="s">
        <v>42</v>
      </c>
      <c r="F187" s="1" t="s">
        <v>40</v>
      </c>
      <c r="G187" s="1" t="s">
        <v>40</v>
      </c>
      <c r="H187" s="1" t="s">
        <v>41</v>
      </c>
      <c r="I187" s="1" t="s">
        <v>39</v>
      </c>
      <c r="J187" s="1" t="s">
        <v>42</v>
      </c>
      <c r="K187" s="1" t="s">
        <v>42</v>
      </c>
      <c r="L187" s="1" t="s">
        <v>42</v>
      </c>
      <c r="M187" s="1" t="s">
        <v>42</v>
      </c>
      <c r="N187" s="1" t="s">
        <v>41</v>
      </c>
      <c r="O187" s="1" t="s">
        <v>45</v>
      </c>
      <c r="P187" s="1" t="s">
        <v>45</v>
      </c>
      <c r="Q187" s="1" t="s">
        <v>39</v>
      </c>
      <c r="R187" s="1" t="s">
        <v>39</v>
      </c>
      <c r="S187" s="1" t="s">
        <v>41</v>
      </c>
      <c r="T187" s="1" t="s">
        <v>41</v>
      </c>
      <c r="U187" s="1" t="s">
        <v>41</v>
      </c>
      <c r="V187" s="1" t="s">
        <v>42</v>
      </c>
      <c r="W187" s="1" t="s">
        <v>41</v>
      </c>
      <c r="X187" s="1" t="s">
        <v>42</v>
      </c>
      <c r="Y187" s="1" t="s">
        <v>42</v>
      </c>
      <c r="Z187" s="1" t="s">
        <v>42</v>
      </c>
      <c r="AA187" s="1" t="s">
        <v>39</v>
      </c>
      <c r="AB187" s="1" t="s">
        <v>45</v>
      </c>
      <c r="AC187" s="1" t="s">
        <v>41</v>
      </c>
      <c r="AD187" s="1" t="s">
        <v>41</v>
      </c>
      <c r="AE187" s="1" t="s">
        <v>42</v>
      </c>
      <c r="AF187" s="1" t="s">
        <v>39</v>
      </c>
      <c r="AG187" s="1" t="s">
        <v>39</v>
      </c>
      <c r="AH187" s="1" t="s">
        <v>39</v>
      </c>
      <c r="AI187" s="1" t="s">
        <v>39</v>
      </c>
      <c r="AJ187" s="1" t="s">
        <v>39</v>
      </c>
      <c r="AK187" s="2"/>
    </row>
    <row r="188" spans="1:37" ht="12.75" x14ac:dyDescent="0.2">
      <c r="A188" s="3">
        <v>43982.528707812497</v>
      </c>
      <c r="B188" s="1" t="s">
        <v>169</v>
      </c>
      <c r="C188" s="1" t="s">
        <v>60</v>
      </c>
      <c r="D188" s="1" t="s">
        <v>45</v>
      </c>
      <c r="E188" s="1" t="s">
        <v>45</v>
      </c>
      <c r="F188" s="1" t="s">
        <v>45</v>
      </c>
      <c r="G188" s="1" t="s">
        <v>45</v>
      </c>
      <c r="H188" s="1" t="s">
        <v>45</v>
      </c>
      <c r="I188" s="1" t="s">
        <v>45</v>
      </c>
      <c r="J188" s="1" t="s">
        <v>45</v>
      </c>
      <c r="K188" s="1" t="s">
        <v>45</v>
      </c>
      <c r="L188" s="1" t="s">
        <v>45</v>
      </c>
      <c r="M188" s="1" t="s">
        <v>45</v>
      </c>
      <c r="N188" s="1" t="s">
        <v>45</v>
      </c>
      <c r="O188" s="1" t="s">
        <v>45</v>
      </c>
      <c r="P188" s="1" t="s">
        <v>45</v>
      </c>
      <c r="Q188" s="1" t="s">
        <v>45</v>
      </c>
      <c r="R188" s="1" t="s">
        <v>45</v>
      </c>
      <c r="S188" s="1" t="s">
        <v>45</v>
      </c>
      <c r="T188" s="1" t="s">
        <v>45</v>
      </c>
      <c r="U188" s="1" t="s">
        <v>45</v>
      </c>
      <c r="V188" s="1" t="s">
        <v>45</v>
      </c>
      <c r="W188" s="1" t="s">
        <v>45</v>
      </c>
      <c r="X188" s="1" t="s">
        <v>45</v>
      </c>
      <c r="Y188" s="1" t="s">
        <v>45</v>
      </c>
      <c r="Z188" s="1" t="s">
        <v>45</v>
      </c>
      <c r="AA188" s="1" t="s">
        <v>45</v>
      </c>
      <c r="AB188" s="1" t="s">
        <v>45</v>
      </c>
      <c r="AC188" s="1" t="s">
        <v>45</v>
      </c>
      <c r="AD188" s="1" t="s">
        <v>45</v>
      </c>
      <c r="AE188" s="1" t="s">
        <v>45</v>
      </c>
      <c r="AF188" s="1" t="s">
        <v>45</v>
      </c>
      <c r="AG188" s="1" t="s">
        <v>45</v>
      </c>
      <c r="AH188" s="1" t="s">
        <v>45</v>
      </c>
      <c r="AI188" s="1" t="s">
        <v>45</v>
      </c>
      <c r="AJ188" s="1" t="s">
        <v>45</v>
      </c>
      <c r="AK188" s="2"/>
    </row>
    <row r="189" spans="1:37" ht="12.75" x14ac:dyDescent="0.2">
      <c r="A189" s="3">
        <v>43982.530555347221</v>
      </c>
      <c r="B189" s="1" t="s">
        <v>380</v>
      </c>
      <c r="C189" s="1" t="s">
        <v>60</v>
      </c>
      <c r="D189" s="1" t="s">
        <v>40</v>
      </c>
      <c r="E189" s="1" t="s">
        <v>40</v>
      </c>
      <c r="F189" s="1" t="s">
        <v>40</v>
      </c>
      <c r="G189" s="1" t="s">
        <v>40</v>
      </c>
      <c r="H189" s="1" t="s">
        <v>40</v>
      </c>
      <c r="I189" s="1" t="s">
        <v>40</v>
      </c>
      <c r="J189" s="1" t="s">
        <v>40</v>
      </c>
      <c r="K189" s="1" t="s">
        <v>40</v>
      </c>
      <c r="L189" s="1" t="s">
        <v>40</v>
      </c>
      <c r="M189" s="1" t="s">
        <v>40</v>
      </c>
      <c r="N189" s="1" t="s">
        <v>40</v>
      </c>
      <c r="O189" s="1" t="s">
        <v>40</v>
      </c>
      <c r="P189" s="1" t="s">
        <v>40</v>
      </c>
      <c r="Q189" s="1" t="s">
        <v>40</v>
      </c>
      <c r="R189" s="1" t="s">
        <v>40</v>
      </c>
      <c r="S189" s="1" t="s">
        <v>40</v>
      </c>
      <c r="T189" s="1" t="s">
        <v>40</v>
      </c>
      <c r="U189" s="1" t="s">
        <v>40</v>
      </c>
      <c r="V189" s="1" t="s">
        <v>40</v>
      </c>
      <c r="W189" s="1" t="s">
        <v>41</v>
      </c>
      <c r="X189" s="1" t="s">
        <v>39</v>
      </c>
      <c r="Y189" s="1" t="s">
        <v>40</v>
      </c>
      <c r="Z189" s="1" t="s">
        <v>40</v>
      </c>
      <c r="AA189" s="1" t="s">
        <v>40</v>
      </c>
      <c r="AB189" s="1" t="s">
        <v>40</v>
      </c>
      <c r="AC189" s="1" t="s">
        <v>41</v>
      </c>
      <c r="AD189" s="1" t="s">
        <v>39</v>
      </c>
      <c r="AE189" s="1" t="s">
        <v>40</v>
      </c>
      <c r="AF189" s="1" t="s">
        <v>40</v>
      </c>
      <c r="AG189" s="1" t="s">
        <v>40</v>
      </c>
      <c r="AH189" s="1" t="s">
        <v>40</v>
      </c>
      <c r="AI189" s="1" t="s">
        <v>40</v>
      </c>
      <c r="AJ189" s="1" t="s">
        <v>40</v>
      </c>
      <c r="AK189" s="2"/>
    </row>
    <row r="190" spans="1:37" ht="12.75" x14ac:dyDescent="0.2">
      <c r="A190" s="3">
        <v>43982.579914340276</v>
      </c>
      <c r="B190" s="1" t="s">
        <v>381</v>
      </c>
      <c r="C190" s="1" t="s">
        <v>60</v>
      </c>
      <c r="D190" s="1" t="s">
        <v>42</v>
      </c>
      <c r="E190" s="1" t="s">
        <v>42</v>
      </c>
      <c r="F190" s="1" t="s">
        <v>41</v>
      </c>
      <c r="G190" s="1" t="s">
        <v>41</v>
      </c>
      <c r="H190" s="1" t="s">
        <v>41</v>
      </c>
      <c r="I190" s="1" t="s">
        <v>42</v>
      </c>
      <c r="J190" s="1" t="s">
        <v>42</v>
      </c>
      <c r="K190" s="1" t="s">
        <v>42</v>
      </c>
      <c r="L190" s="1" t="s">
        <v>42</v>
      </c>
      <c r="M190" s="1" t="s">
        <v>42</v>
      </c>
      <c r="N190" s="1" t="s">
        <v>42</v>
      </c>
      <c r="O190" s="1" t="s">
        <v>45</v>
      </c>
      <c r="P190" s="1" t="s">
        <v>45</v>
      </c>
      <c r="Q190" s="1" t="s">
        <v>39</v>
      </c>
      <c r="R190" s="1" t="s">
        <v>42</v>
      </c>
      <c r="S190" s="1" t="s">
        <v>39</v>
      </c>
      <c r="T190" s="1" t="s">
        <v>41</v>
      </c>
      <c r="U190" s="1" t="s">
        <v>42</v>
      </c>
      <c r="V190" s="1" t="s">
        <v>42</v>
      </c>
      <c r="W190" s="1" t="s">
        <v>45</v>
      </c>
      <c r="X190" s="1" t="s">
        <v>41</v>
      </c>
      <c r="Y190" s="1" t="s">
        <v>42</v>
      </c>
      <c r="Z190" s="1" t="s">
        <v>42</v>
      </c>
      <c r="AA190" s="1" t="s">
        <v>41</v>
      </c>
      <c r="AB190" s="1" t="s">
        <v>41</v>
      </c>
      <c r="AC190" s="1" t="s">
        <v>45</v>
      </c>
      <c r="AD190" s="1" t="s">
        <v>45</v>
      </c>
      <c r="AE190" s="1" t="s">
        <v>42</v>
      </c>
      <c r="AF190" s="1" t="s">
        <v>41</v>
      </c>
      <c r="AG190" s="1" t="s">
        <v>41</v>
      </c>
      <c r="AH190" s="1" t="s">
        <v>39</v>
      </c>
      <c r="AI190" s="1" t="s">
        <v>39</v>
      </c>
      <c r="AJ190" s="1" t="s">
        <v>39</v>
      </c>
      <c r="AK190" s="2"/>
    </row>
    <row r="191" spans="1:37" ht="12.75" x14ac:dyDescent="0.2">
      <c r="A191" s="3">
        <v>43982.609507048612</v>
      </c>
      <c r="B191" s="1" t="s">
        <v>382</v>
      </c>
      <c r="C191" s="1" t="s">
        <v>60</v>
      </c>
      <c r="D191" s="1" t="s">
        <v>40</v>
      </c>
      <c r="E191" s="1" t="s">
        <v>39</v>
      </c>
      <c r="F191" s="1" t="s">
        <v>45</v>
      </c>
      <c r="G191" s="1" t="s">
        <v>39</v>
      </c>
      <c r="H191" s="1" t="s">
        <v>42</v>
      </c>
      <c r="I191" s="1" t="s">
        <v>45</v>
      </c>
      <c r="J191" s="1" t="s">
        <v>42</v>
      </c>
      <c r="K191" s="1" t="s">
        <v>41</v>
      </c>
      <c r="L191" s="1" t="s">
        <v>45</v>
      </c>
      <c r="M191" s="1" t="s">
        <v>45</v>
      </c>
      <c r="N191" s="1" t="s">
        <v>45</v>
      </c>
      <c r="O191" s="1" t="s">
        <v>45</v>
      </c>
      <c r="P191" s="1" t="s">
        <v>45</v>
      </c>
      <c r="Q191" s="1" t="s">
        <v>39</v>
      </c>
      <c r="R191" s="1" t="s">
        <v>39</v>
      </c>
      <c r="S191" s="1" t="s">
        <v>45</v>
      </c>
      <c r="T191" s="1" t="s">
        <v>39</v>
      </c>
      <c r="U191" s="1" t="s">
        <v>39</v>
      </c>
      <c r="V191" s="1" t="s">
        <v>41</v>
      </c>
      <c r="W191" s="1" t="s">
        <v>41</v>
      </c>
      <c r="X191" s="1" t="s">
        <v>41</v>
      </c>
      <c r="Y191" s="1" t="s">
        <v>41</v>
      </c>
      <c r="Z191" s="1" t="s">
        <v>42</v>
      </c>
      <c r="AA191" s="1" t="s">
        <v>39</v>
      </c>
      <c r="AB191" s="1" t="s">
        <v>39</v>
      </c>
      <c r="AC191" s="1" t="s">
        <v>39</v>
      </c>
      <c r="AD191" s="1" t="s">
        <v>41</v>
      </c>
      <c r="AE191" s="1" t="s">
        <v>42</v>
      </c>
      <c r="AF191" s="1" t="s">
        <v>40</v>
      </c>
      <c r="AG191" s="1" t="s">
        <v>40</v>
      </c>
      <c r="AH191" s="1" t="s">
        <v>45</v>
      </c>
      <c r="AI191" s="1" t="s">
        <v>39</v>
      </c>
      <c r="AJ191" s="1" t="s">
        <v>39</v>
      </c>
      <c r="AK191" s="2"/>
    </row>
    <row r="192" spans="1:37" ht="12.75" x14ac:dyDescent="0.2">
      <c r="A192" s="3">
        <v>43982.610252210652</v>
      </c>
      <c r="B192" s="1" t="s">
        <v>59</v>
      </c>
      <c r="C192" s="1" t="s">
        <v>60</v>
      </c>
      <c r="D192" s="1" t="s">
        <v>39</v>
      </c>
      <c r="E192" s="1" t="s">
        <v>39</v>
      </c>
      <c r="F192" s="1" t="s">
        <v>39</v>
      </c>
      <c r="G192" s="1" t="s">
        <v>39</v>
      </c>
      <c r="H192" s="1" t="s">
        <v>39</v>
      </c>
      <c r="I192" s="1" t="s">
        <v>39</v>
      </c>
      <c r="J192" s="1" t="s">
        <v>39</v>
      </c>
      <c r="K192" s="1" t="s">
        <v>41</v>
      </c>
      <c r="L192" s="1" t="s">
        <v>41</v>
      </c>
      <c r="M192" s="1" t="s">
        <v>42</v>
      </c>
      <c r="N192" s="1" t="s">
        <v>42</v>
      </c>
      <c r="O192" s="1" t="s">
        <v>42</v>
      </c>
      <c r="P192" s="1" t="s">
        <v>42</v>
      </c>
      <c r="Q192" s="1" t="s">
        <v>39</v>
      </c>
      <c r="R192" s="1" t="s">
        <v>39</v>
      </c>
      <c r="S192" s="1" t="s">
        <v>39</v>
      </c>
      <c r="T192" s="1" t="s">
        <v>39</v>
      </c>
      <c r="U192" s="1" t="s">
        <v>39</v>
      </c>
      <c r="V192" s="1" t="s">
        <v>41</v>
      </c>
      <c r="W192" s="1" t="s">
        <v>39</v>
      </c>
      <c r="X192" s="1" t="s">
        <v>39</v>
      </c>
      <c r="Y192" s="1" t="s">
        <v>39</v>
      </c>
      <c r="Z192" s="1" t="s">
        <v>41</v>
      </c>
      <c r="AA192" s="1" t="s">
        <v>39</v>
      </c>
      <c r="AB192" s="1" t="s">
        <v>42</v>
      </c>
      <c r="AC192" s="1" t="s">
        <v>42</v>
      </c>
      <c r="AD192" s="1" t="s">
        <v>42</v>
      </c>
      <c r="AE192" s="1" t="s">
        <v>39</v>
      </c>
      <c r="AF192" s="1" t="s">
        <v>39</v>
      </c>
      <c r="AG192" s="1" t="s">
        <v>39</v>
      </c>
      <c r="AH192" s="1" t="s">
        <v>39</v>
      </c>
      <c r="AI192" s="1" t="s">
        <v>39</v>
      </c>
      <c r="AJ192" s="1" t="s">
        <v>39</v>
      </c>
      <c r="AK192" s="2"/>
    </row>
    <row r="193" spans="1:37" ht="12.75" x14ac:dyDescent="0.2">
      <c r="A193" s="3">
        <v>43982.624542523146</v>
      </c>
      <c r="B193" s="1" t="s">
        <v>165</v>
      </c>
      <c r="C193" s="1" t="s">
        <v>143</v>
      </c>
      <c r="D193" s="1" t="s">
        <v>39</v>
      </c>
      <c r="E193" s="1" t="s">
        <v>39</v>
      </c>
      <c r="F193" s="1" t="s">
        <v>39</v>
      </c>
      <c r="G193" s="1" t="s">
        <v>39</v>
      </c>
      <c r="H193" s="1" t="s">
        <v>39</v>
      </c>
      <c r="I193" s="1" t="s">
        <v>39</v>
      </c>
      <c r="J193" s="1" t="s">
        <v>39</v>
      </c>
      <c r="K193" s="1" t="s">
        <v>39</v>
      </c>
      <c r="L193" s="1" t="s">
        <v>39</v>
      </c>
      <c r="M193" s="1" t="s">
        <v>39</v>
      </c>
      <c r="N193" s="1" t="s">
        <v>39</v>
      </c>
      <c r="O193" s="1" t="s">
        <v>41</v>
      </c>
      <c r="P193" s="1" t="s">
        <v>41</v>
      </c>
      <c r="Q193" s="1" t="s">
        <v>39</v>
      </c>
      <c r="R193" s="1" t="s">
        <v>39</v>
      </c>
      <c r="S193" s="1" t="s">
        <v>39</v>
      </c>
      <c r="T193" s="1" t="s">
        <v>39</v>
      </c>
      <c r="U193" s="1" t="s">
        <v>39</v>
      </c>
      <c r="V193" s="1" t="s">
        <v>39</v>
      </c>
      <c r="W193" s="1" t="s">
        <v>39</v>
      </c>
      <c r="X193" s="1" t="s">
        <v>41</v>
      </c>
      <c r="Y193" s="1" t="s">
        <v>41</v>
      </c>
      <c r="Z193" s="1" t="s">
        <v>41</v>
      </c>
      <c r="AA193" s="1" t="s">
        <v>39</v>
      </c>
      <c r="AB193" s="1" t="s">
        <v>39</v>
      </c>
      <c r="AC193" s="1" t="s">
        <v>39</v>
      </c>
      <c r="AD193" s="1" t="s">
        <v>41</v>
      </c>
      <c r="AE193" s="1" t="s">
        <v>39</v>
      </c>
      <c r="AF193" s="1" t="s">
        <v>41</v>
      </c>
      <c r="AG193" s="1" t="s">
        <v>39</v>
      </c>
      <c r="AH193" s="1" t="s">
        <v>39</v>
      </c>
      <c r="AI193" s="1" t="s">
        <v>39</v>
      </c>
      <c r="AJ193" s="1" t="s">
        <v>39</v>
      </c>
      <c r="AK193" s="2"/>
    </row>
    <row r="194" spans="1:37" ht="12.75" x14ac:dyDescent="0.2">
      <c r="A194" s="3">
        <v>43982.63019063657</v>
      </c>
      <c r="B194" s="1" t="s">
        <v>383</v>
      </c>
      <c r="C194" s="1" t="s">
        <v>60</v>
      </c>
      <c r="D194" s="1" t="s">
        <v>41</v>
      </c>
      <c r="E194" s="1" t="s">
        <v>41</v>
      </c>
      <c r="F194" s="1" t="s">
        <v>41</v>
      </c>
      <c r="G194" s="1" t="s">
        <v>41</v>
      </c>
      <c r="H194" s="1" t="s">
        <v>41</v>
      </c>
      <c r="I194" s="1" t="s">
        <v>41</v>
      </c>
      <c r="J194" s="1" t="s">
        <v>41</v>
      </c>
      <c r="K194" s="1" t="s">
        <v>41</v>
      </c>
      <c r="L194" s="1" t="s">
        <v>41</v>
      </c>
      <c r="M194" s="1" t="s">
        <v>41</v>
      </c>
      <c r="N194" s="1" t="s">
        <v>41</v>
      </c>
      <c r="O194" s="1" t="s">
        <v>41</v>
      </c>
      <c r="P194" s="1" t="s">
        <v>41</v>
      </c>
      <c r="Q194" s="1" t="s">
        <v>41</v>
      </c>
      <c r="R194" s="1" t="s">
        <v>41</v>
      </c>
      <c r="S194" s="1" t="s">
        <v>41</v>
      </c>
      <c r="T194" s="1" t="s">
        <v>41</v>
      </c>
      <c r="U194" s="1" t="s">
        <v>41</v>
      </c>
      <c r="V194" s="1" t="s">
        <v>41</v>
      </c>
      <c r="W194" s="1" t="s">
        <v>41</v>
      </c>
      <c r="X194" s="1" t="s">
        <v>41</v>
      </c>
      <c r="Y194" s="1" t="s">
        <v>41</v>
      </c>
      <c r="Z194" s="1" t="s">
        <v>41</v>
      </c>
      <c r="AA194" s="1" t="s">
        <v>41</v>
      </c>
      <c r="AB194" s="1" t="s">
        <v>41</v>
      </c>
      <c r="AC194" s="1" t="s">
        <v>41</v>
      </c>
      <c r="AD194" s="1" t="s">
        <v>41</v>
      </c>
      <c r="AE194" s="1" t="s">
        <v>41</v>
      </c>
      <c r="AF194" s="1" t="s">
        <v>41</v>
      </c>
      <c r="AG194" s="1" t="s">
        <v>41</v>
      </c>
      <c r="AH194" s="1" t="s">
        <v>41</v>
      </c>
      <c r="AI194" s="1" t="s">
        <v>41</v>
      </c>
      <c r="AJ194" s="1" t="s">
        <v>41</v>
      </c>
      <c r="AK194" s="2"/>
    </row>
    <row r="195" spans="1:37" ht="12.75" x14ac:dyDescent="0.2">
      <c r="A195" s="3">
        <v>43982.941555208337</v>
      </c>
      <c r="B195" s="1" t="s">
        <v>135</v>
      </c>
      <c r="C195" s="1" t="s">
        <v>115</v>
      </c>
      <c r="D195" s="1" t="s">
        <v>39</v>
      </c>
      <c r="E195" s="1" t="s">
        <v>39</v>
      </c>
      <c r="F195" s="1" t="s">
        <v>39</v>
      </c>
      <c r="G195" s="1" t="s">
        <v>39</v>
      </c>
      <c r="H195" s="1" t="s">
        <v>40</v>
      </c>
      <c r="I195" s="1" t="s">
        <v>39</v>
      </c>
      <c r="J195" s="1" t="s">
        <v>41</v>
      </c>
      <c r="K195" s="1" t="s">
        <v>41</v>
      </c>
      <c r="L195" s="1" t="s">
        <v>41</v>
      </c>
      <c r="M195" s="1" t="s">
        <v>39</v>
      </c>
      <c r="N195" s="1" t="s">
        <v>39</v>
      </c>
      <c r="O195" s="1" t="s">
        <v>39</v>
      </c>
      <c r="P195" s="1" t="s">
        <v>39</v>
      </c>
      <c r="Q195" s="1" t="s">
        <v>39</v>
      </c>
      <c r="R195" s="1" t="s">
        <v>39</v>
      </c>
      <c r="S195" s="1" t="s">
        <v>40</v>
      </c>
      <c r="T195" s="1" t="s">
        <v>39</v>
      </c>
      <c r="U195" s="1" t="s">
        <v>39</v>
      </c>
      <c r="V195" s="1" t="s">
        <v>39</v>
      </c>
      <c r="W195" s="1" t="s">
        <v>41</v>
      </c>
      <c r="X195" s="1" t="s">
        <v>41</v>
      </c>
      <c r="Y195" s="1" t="s">
        <v>39</v>
      </c>
      <c r="Z195" s="1" t="s">
        <v>39</v>
      </c>
      <c r="AA195" s="1" t="s">
        <v>40</v>
      </c>
      <c r="AB195" s="1" t="s">
        <v>39</v>
      </c>
      <c r="AC195" s="1" t="s">
        <v>39</v>
      </c>
      <c r="AD195" s="1" t="s">
        <v>39</v>
      </c>
      <c r="AE195" s="1" t="s">
        <v>39</v>
      </c>
      <c r="AF195" s="1" t="s">
        <v>40</v>
      </c>
      <c r="AG195" s="1" t="s">
        <v>40</v>
      </c>
      <c r="AH195" s="1" t="s">
        <v>39</v>
      </c>
      <c r="AI195" s="1" t="s">
        <v>39</v>
      </c>
      <c r="AJ195" s="1" t="s">
        <v>39</v>
      </c>
      <c r="AK195" s="2"/>
    </row>
    <row r="196" spans="1:37" ht="12.75" x14ac:dyDescent="0.2">
      <c r="A196" s="3">
        <v>43983.001073784719</v>
      </c>
      <c r="B196" s="1" t="s">
        <v>384</v>
      </c>
      <c r="C196" s="1" t="s">
        <v>60</v>
      </c>
      <c r="D196" s="1" t="s">
        <v>42</v>
      </c>
      <c r="E196" s="1" t="s">
        <v>45</v>
      </c>
      <c r="F196" s="1" t="s">
        <v>42</v>
      </c>
      <c r="G196" s="1" t="s">
        <v>45</v>
      </c>
      <c r="H196" s="1" t="s">
        <v>45</v>
      </c>
      <c r="I196" s="1" t="s">
        <v>42</v>
      </c>
      <c r="J196" s="1" t="s">
        <v>45</v>
      </c>
      <c r="K196" s="1" t="s">
        <v>41</v>
      </c>
      <c r="L196" s="1" t="s">
        <v>41</v>
      </c>
      <c r="M196" s="1" t="s">
        <v>41</v>
      </c>
      <c r="N196" s="1" t="s">
        <v>39</v>
      </c>
      <c r="O196" s="1" t="s">
        <v>45</v>
      </c>
      <c r="P196" s="1" t="s">
        <v>45</v>
      </c>
      <c r="Q196" s="1" t="s">
        <v>41</v>
      </c>
      <c r="R196" s="1" t="s">
        <v>41</v>
      </c>
      <c r="S196" s="1" t="s">
        <v>45</v>
      </c>
      <c r="T196" s="1" t="s">
        <v>41</v>
      </c>
      <c r="U196" s="1" t="s">
        <v>41</v>
      </c>
      <c r="V196" s="1" t="s">
        <v>45</v>
      </c>
      <c r="W196" s="1" t="s">
        <v>45</v>
      </c>
      <c r="X196" s="1" t="s">
        <v>45</v>
      </c>
      <c r="Y196" s="1" t="s">
        <v>41</v>
      </c>
      <c r="Z196" s="1" t="s">
        <v>41</v>
      </c>
      <c r="AA196" s="1" t="s">
        <v>40</v>
      </c>
      <c r="AB196" s="1" t="s">
        <v>42</v>
      </c>
      <c r="AC196" s="1" t="s">
        <v>42</v>
      </c>
      <c r="AD196" s="1" t="s">
        <v>45</v>
      </c>
      <c r="AE196" s="1" t="s">
        <v>45</v>
      </c>
      <c r="AF196" s="1" t="s">
        <v>42</v>
      </c>
      <c r="AG196" s="1" t="s">
        <v>39</v>
      </c>
      <c r="AH196" s="1" t="s">
        <v>41</v>
      </c>
      <c r="AI196" s="1" t="s">
        <v>41</v>
      </c>
      <c r="AJ196" s="1" t="s">
        <v>41</v>
      </c>
      <c r="AK196" s="1"/>
    </row>
    <row r="197" spans="1:37" ht="12.75" x14ac:dyDescent="0.2">
      <c r="A197" s="3">
        <v>43983.093684467589</v>
      </c>
      <c r="B197" s="1" t="s">
        <v>194</v>
      </c>
      <c r="C197" s="1" t="s">
        <v>62</v>
      </c>
      <c r="D197" s="1" t="s">
        <v>40</v>
      </c>
      <c r="E197" s="1" t="s">
        <v>40</v>
      </c>
      <c r="F197" s="1" t="s">
        <v>41</v>
      </c>
      <c r="G197" s="1" t="s">
        <v>39</v>
      </c>
      <c r="H197" s="1" t="s">
        <v>40</v>
      </c>
      <c r="I197" s="1" t="s">
        <v>41</v>
      </c>
      <c r="J197" s="1" t="s">
        <v>40</v>
      </c>
      <c r="K197" s="1" t="s">
        <v>40</v>
      </c>
      <c r="L197" s="1" t="s">
        <v>40</v>
      </c>
      <c r="M197" s="1" t="s">
        <v>40</v>
      </c>
      <c r="N197" s="1" t="s">
        <v>39</v>
      </c>
      <c r="O197" s="1" t="s">
        <v>41</v>
      </c>
      <c r="P197" s="1" t="s">
        <v>41</v>
      </c>
      <c r="Q197" s="1" t="s">
        <v>40</v>
      </c>
      <c r="R197" s="1" t="s">
        <v>40</v>
      </c>
      <c r="S197" s="1" t="s">
        <v>39</v>
      </c>
      <c r="T197" s="1" t="s">
        <v>39</v>
      </c>
      <c r="U197" s="1" t="s">
        <v>41</v>
      </c>
      <c r="V197" s="1" t="s">
        <v>41</v>
      </c>
      <c r="W197" s="1" t="s">
        <v>42</v>
      </c>
      <c r="X197" s="1" t="s">
        <v>41</v>
      </c>
      <c r="Y197" s="1" t="s">
        <v>39</v>
      </c>
      <c r="Z197" s="1" t="s">
        <v>41</v>
      </c>
      <c r="AA197" s="1" t="s">
        <v>40</v>
      </c>
      <c r="AB197" s="1" t="s">
        <v>39</v>
      </c>
      <c r="AC197" s="1" t="s">
        <v>45</v>
      </c>
      <c r="AD197" s="1" t="s">
        <v>41</v>
      </c>
      <c r="AE197" s="1" t="s">
        <v>45</v>
      </c>
      <c r="AF197" s="1" t="s">
        <v>40</v>
      </c>
      <c r="AG197" s="1" t="s">
        <v>40</v>
      </c>
      <c r="AH197" s="1" t="s">
        <v>40</v>
      </c>
      <c r="AI197" s="1" t="s">
        <v>41</v>
      </c>
      <c r="AJ197" s="1" t="s">
        <v>41</v>
      </c>
      <c r="AK197" s="2"/>
    </row>
    <row r="198" spans="1:37" ht="12.75" x14ac:dyDescent="0.2">
      <c r="A198" s="3">
        <v>43983.430300821754</v>
      </c>
      <c r="B198" s="1" t="s">
        <v>142</v>
      </c>
      <c r="C198" s="1" t="s">
        <v>143</v>
      </c>
      <c r="D198" s="1" t="s">
        <v>41</v>
      </c>
      <c r="E198" s="1" t="s">
        <v>41</v>
      </c>
      <c r="F198" s="1" t="s">
        <v>41</v>
      </c>
      <c r="G198" s="1" t="s">
        <v>41</v>
      </c>
      <c r="H198" s="1" t="s">
        <v>41</v>
      </c>
      <c r="I198" s="1" t="s">
        <v>41</v>
      </c>
      <c r="J198" s="1" t="s">
        <v>41</v>
      </c>
      <c r="K198" s="1" t="s">
        <v>41</v>
      </c>
      <c r="L198" s="1" t="s">
        <v>41</v>
      </c>
      <c r="M198" s="1" t="s">
        <v>41</v>
      </c>
      <c r="N198" s="1" t="s">
        <v>39</v>
      </c>
      <c r="O198" s="1" t="s">
        <v>41</v>
      </c>
      <c r="P198" s="1" t="s">
        <v>41</v>
      </c>
      <c r="Q198" s="1" t="s">
        <v>39</v>
      </c>
      <c r="R198" s="1" t="s">
        <v>41</v>
      </c>
      <c r="S198" s="1" t="s">
        <v>41</v>
      </c>
      <c r="T198" s="1" t="s">
        <v>41</v>
      </c>
      <c r="U198" s="1" t="s">
        <v>41</v>
      </c>
      <c r="V198" s="1" t="s">
        <v>41</v>
      </c>
      <c r="W198" s="1" t="s">
        <v>41</v>
      </c>
      <c r="X198" s="1" t="s">
        <v>41</v>
      </c>
      <c r="Y198" s="1" t="s">
        <v>41</v>
      </c>
      <c r="Z198" s="1" t="s">
        <v>41</v>
      </c>
      <c r="AA198" s="1" t="s">
        <v>39</v>
      </c>
      <c r="AB198" s="1" t="s">
        <v>39</v>
      </c>
      <c r="AC198" s="1" t="s">
        <v>39</v>
      </c>
      <c r="AD198" s="1" t="s">
        <v>41</v>
      </c>
      <c r="AE198" s="1" t="s">
        <v>41</v>
      </c>
      <c r="AF198" s="1" t="s">
        <v>41</v>
      </c>
      <c r="AG198" s="1" t="s">
        <v>41</v>
      </c>
      <c r="AH198" s="1" t="s">
        <v>41</v>
      </c>
      <c r="AI198" s="1" t="s">
        <v>41</v>
      </c>
      <c r="AJ198" s="1" t="s">
        <v>41</v>
      </c>
      <c r="AK198" s="2"/>
    </row>
    <row r="199" spans="1:37" ht="12.75" x14ac:dyDescent="0.2">
      <c r="A199" s="3">
        <v>43983.449102037033</v>
      </c>
      <c r="B199" s="1" t="s">
        <v>385</v>
      </c>
      <c r="C199" s="1" t="s">
        <v>60</v>
      </c>
      <c r="D199" s="1" t="s">
        <v>39</v>
      </c>
      <c r="E199" s="1" t="s">
        <v>39</v>
      </c>
      <c r="F199" s="1" t="s">
        <v>39</v>
      </c>
      <c r="G199" s="1" t="s">
        <v>39</v>
      </c>
      <c r="H199" s="1" t="s">
        <v>39</v>
      </c>
      <c r="I199" s="1" t="s">
        <v>39</v>
      </c>
      <c r="J199" s="1" t="s">
        <v>39</v>
      </c>
      <c r="K199" s="1" t="s">
        <v>42</v>
      </c>
      <c r="L199" s="1" t="s">
        <v>42</v>
      </c>
      <c r="M199" s="1" t="s">
        <v>42</v>
      </c>
      <c r="N199" s="1" t="s">
        <v>42</v>
      </c>
      <c r="O199" s="1" t="s">
        <v>42</v>
      </c>
      <c r="P199" s="1" t="s">
        <v>42</v>
      </c>
      <c r="Q199" s="1" t="s">
        <v>42</v>
      </c>
      <c r="R199" s="1" t="s">
        <v>41</v>
      </c>
      <c r="S199" s="1" t="s">
        <v>41</v>
      </c>
      <c r="T199" s="1" t="s">
        <v>41</v>
      </c>
      <c r="U199" s="1" t="s">
        <v>41</v>
      </c>
      <c r="V199" s="1" t="s">
        <v>42</v>
      </c>
      <c r="W199" s="1" t="s">
        <v>42</v>
      </c>
      <c r="X199" s="1" t="s">
        <v>41</v>
      </c>
      <c r="Y199" s="1" t="s">
        <v>41</v>
      </c>
      <c r="Z199" s="1" t="s">
        <v>41</v>
      </c>
      <c r="AA199" s="1" t="s">
        <v>41</v>
      </c>
      <c r="AB199" s="1" t="s">
        <v>41</v>
      </c>
      <c r="AC199" s="1" t="s">
        <v>41</v>
      </c>
      <c r="AD199" s="1" t="s">
        <v>41</v>
      </c>
      <c r="AE199" s="1" t="s">
        <v>41</v>
      </c>
      <c r="AF199" s="1" t="s">
        <v>39</v>
      </c>
      <c r="AG199" s="1" t="s">
        <v>39</v>
      </c>
      <c r="AH199" s="1" t="s">
        <v>41</v>
      </c>
      <c r="AI199" s="1" t="s">
        <v>41</v>
      </c>
      <c r="AJ199" s="1" t="s">
        <v>41</v>
      </c>
      <c r="AK199" s="2"/>
    </row>
    <row r="200" spans="1:37" ht="12.75" x14ac:dyDescent="0.2">
      <c r="A200" s="3">
        <v>43983.45539087963</v>
      </c>
      <c r="B200" s="1" t="s">
        <v>156</v>
      </c>
      <c r="C200" s="1" t="s">
        <v>60</v>
      </c>
      <c r="D200" s="1" t="s">
        <v>39</v>
      </c>
      <c r="E200" s="1" t="s">
        <v>39</v>
      </c>
      <c r="F200" s="1" t="s">
        <v>39</v>
      </c>
      <c r="G200" s="1" t="s">
        <v>41</v>
      </c>
      <c r="H200" s="1" t="s">
        <v>42</v>
      </c>
      <c r="I200" s="1" t="s">
        <v>39</v>
      </c>
      <c r="J200" s="1" t="s">
        <v>41</v>
      </c>
      <c r="K200" s="1" t="s">
        <v>42</v>
      </c>
      <c r="L200" s="1" t="s">
        <v>42</v>
      </c>
      <c r="M200" s="1" t="s">
        <v>42</v>
      </c>
      <c r="N200" s="1" t="s">
        <v>42</v>
      </c>
      <c r="O200" s="1" t="s">
        <v>42</v>
      </c>
      <c r="P200" s="1" t="s">
        <v>42</v>
      </c>
      <c r="Q200" s="1" t="s">
        <v>42</v>
      </c>
      <c r="R200" s="1" t="s">
        <v>41</v>
      </c>
      <c r="S200" s="1" t="s">
        <v>41</v>
      </c>
      <c r="T200" s="1" t="s">
        <v>41</v>
      </c>
      <c r="U200" s="1" t="s">
        <v>41</v>
      </c>
      <c r="V200" s="1" t="s">
        <v>42</v>
      </c>
      <c r="W200" s="1" t="s">
        <v>42</v>
      </c>
      <c r="X200" s="1" t="s">
        <v>41</v>
      </c>
      <c r="Y200" s="1" t="s">
        <v>41</v>
      </c>
      <c r="Z200" s="1" t="s">
        <v>41</v>
      </c>
      <c r="AA200" s="1" t="s">
        <v>41</v>
      </c>
      <c r="AB200" s="1" t="s">
        <v>45</v>
      </c>
      <c r="AC200" s="1" t="s">
        <v>42</v>
      </c>
      <c r="AD200" s="1" t="s">
        <v>45</v>
      </c>
      <c r="AE200" s="1" t="s">
        <v>42</v>
      </c>
      <c r="AF200" s="1" t="s">
        <v>42</v>
      </c>
      <c r="AG200" s="1" t="s">
        <v>41</v>
      </c>
      <c r="AH200" s="1" t="s">
        <v>42</v>
      </c>
      <c r="AI200" s="1" t="s">
        <v>41</v>
      </c>
      <c r="AJ200" s="1" t="s">
        <v>41</v>
      </c>
      <c r="AK200" s="2" t="s">
        <v>386</v>
      </c>
    </row>
    <row r="201" spans="1:37" ht="12.75" x14ac:dyDescent="0.2">
      <c r="A201" s="3">
        <v>43983.475850671297</v>
      </c>
      <c r="B201" s="1" t="s">
        <v>387</v>
      </c>
      <c r="C201" s="1" t="s">
        <v>60</v>
      </c>
      <c r="D201" s="1" t="s">
        <v>39</v>
      </c>
      <c r="E201" s="1" t="s">
        <v>39</v>
      </c>
      <c r="F201" s="1" t="s">
        <v>39</v>
      </c>
      <c r="G201" s="1" t="s">
        <v>39</v>
      </c>
      <c r="H201" s="1" t="s">
        <v>39</v>
      </c>
      <c r="I201" s="1" t="s">
        <v>39</v>
      </c>
      <c r="J201" s="1" t="s">
        <v>39</v>
      </c>
      <c r="K201" s="1" t="s">
        <v>42</v>
      </c>
      <c r="L201" s="1" t="s">
        <v>42</v>
      </c>
      <c r="M201" s="1" t="s">
        <v>42</v>
      </c>
      <c r="N201" s="1" t="s">
        <v>42</v>
      </c>
      <c r="O201" s="1" t="s">
        <v>45</v>
      </c>
      <c r="P201" s="1" t="s">
        <v>45</v>
      </c>
      <c r="Q201" s="1" t="s">
        <v>41</v>
      </c>
      <c r="R201" s="1" t="s">
        <v>42</v>
      </c>
      <c r="S201" s="1" t="s">
        <v>41</v>
      </c>
      <c r="T201" s="1" t="s">
        <v>41</v>
      </c>
      <c r="U201" s="1" t="s">
        <v>41</v>
      </c>
      <c r="V201" s="1" t="s">
        <v>41</v>
      </c>
      <c r="W201" s="1" t="s">
        <v>41</v>
      </c>
      <c r="X201" s="1" t="s">
        <v>41</v>
      </c>
      <c r="Y201" s="1" t="s">
        <v>41</v>
      </c>
      <c r="Z201" s="1" t="s">
        <v>41</v>
      </c>
      <c r="AA201" s="1" t="s">
        <v>41</v>
      </c>
      <c r="AB201" s="1" t="s">
        <v>39</v>
      </c>
      <c r="AC201" s="1" t="s">
        <v>42</v>
      </c>
      <c r="AD201" s="1" t="s">
        <v>39</v>
      </c>
      <c r="AE201" s="1" t="s">
        <v>41</v>
      </c>
      <c r="AF201" s="1" t="s">
        <v>42</v>
      </c>
      <c r="AG201" s="1" t="s">
        <v>41</v>
      </c>
      <c r="AH201" s="1" t="s">
        <v>39</v>
      </c>
      <c r="AI201" s="1" t="s">
        <v>39</v>
      </c>
      <c r="AJ201" s="1" t="s">
        <v>39</v>
      </c>
      <c r="AK201" s="1"/>
    </row>
    <row r="202" spans="1:37" ht="12.75" x14ac:dyDescent="0.2">
      <c r="A202" s="3">
        <v>43983.477508206022</v>
      </c>
      <c r="B202" s="1" t="s">
        <v>388</v>
      </c>
      <c r="C202" s="1" t="s">
        <v>44</v>
      </c>
      <c r="D202" s="1" t="s">
        <v>39</v>
      </c>
      <c r="E202" s="1" t="s">
        <v>39</v>
      </c>
      <c r="F202" s="1" t="s">
        <v>40</v>
      </c>
      <c r="G202" s="1" t="s">
        <v>40</v>
      </c>
      <c r="H202" s="1" t="s">
        <v>40</v>
      </c>
      <c r="I202" s="1" t="s">
        <v>39</v>
      </c>
      <c r="J202" s="1" t="s">
        <v>41</v>
      </c>
      <c r="K202" s="1" t="s">
        <v>41</v>
      </c>
      <c r="L202" s="1" t="s">
        <v>41</v>
      </c>
      <c r="M202" s="1" t="s">
        <v>42</v>
      </c>
      <c r="N202" s="1" t="s">
        <v>40</v>
      </c>
      <c r="O202" s="1" t="s">
        <v>41</v>
      </c>
      <c r="P202" s="1" t="s">
        <v>41</v>
      </c>
      <c r="Q202" s="1" t="s">
        <v>39</v>
      </c>
      <c r="R202" s="1" t="s">
        <v>39</v>
      </c>
      <c r="S202" s="1" t="s">
        <v>40</v>
      </c>
      <c r="T202" s="1" t="s">
        <v>41</v>
      </c>
      <c r="U202" s="1" t="s">
        <v>39</v>
      </c>
      <c r="V202" s="1" t="s">
        <v>39</v>
      </c>
      <c r="W202" s="1" t="s">
        <v>41</v>
      </c>
      <c r="X202" s="1" t="s">
        <v>41</v>
      </c>
      <c r="Y202" s="1" t="s">
        <v>39</v>
      </c>
      <c r="Z202" s="1" t="s">
        <v>39</v>
      </c>
      <c r="AA202" s="1" t="s">
        <v>40</v>
      </c>
      <c r="AB202" s="1" t="s">
        <v>39</v>
      </c>
      <c r="AC202" s="1" t="s">
        <v>41</v>
      </c>
      <c r="AD202" s="1" t="s">
        <v>41</v>
      </c>
      <c r="AE202" s="1" t="s">
        <v>41</v>
      </c>
      <c r="AF202" s="1" t="s">
        <v>39</v>
      </c>
      <c r="AG202" s="1" t="s">
        <v>39</v>
      </c>
      <c r="AH202" s="1" t="s">
        <v>39</v>
      </c>
      <c r="AI202" s="1" t="s">
        <v>41</v>
      </c>
      <c r="AJ202" s="1" t="s">
        <v>39</v>
      </c>
      <c r="AK202" s="2"/>
    </row>
    <row r="203" spans="1:37" ht="12.75" x14ac:dyDescent="0.2">
      <c r="A203" s="3">
        <v>43983.491594155093</v>
      </c>
      <c r="B203" s="1" t="s">
        <v>104</v>
      </c>
      <c r="C203" s="1" t="s">
        <v>68</v>
      </c>
      <c r="D203" s="1" t="s">
        <v>42</v>
      </c>
      <c r="E203" s="1" t="s">
        <v>39</v>
      </c>
      <c r="F203" s="1" t="s">
        <v>39</v>
      </c>
      <c r="G203" s="1" t="s">
        <v>41</v>
      </c>
      <c r="H203" s="1" t="s">
        <v>39</v>
      </c>
      <c r="I203" s="1" t="s">
        <v>39</v>
      </c>
      <c r="J203" s="1" t="s">
        <v>42</v>
      </c>
      <c r="K203" s="1" t="s">
        <v>39</v>
      </c>
      <c r="L203" s="1" t="s">
        <v>39</v>
      </c>
      <c r="M203" s="1" t="s">
        <v>41</v>
      </c>
      <c r="N203" s="1" t="s">
        <v>39</v>
      </c>
      <c r="O203" s="1" t="s">
        <v>42</v>
      </c>
      <c r="P203" s="1" t="s">
        <v>42</v>
      </c>
      <c r="Q203" s="1" t="s">
        <v>39</v>
      </c>
      <c r="R203" s="1" t="s">
        <v>39</v>
      </c>
      <c r="S203" s="1" t="s">
        <v>39</v>
      </c>
      <c r="T203" s="1" t="s">
        <v>41</v>
      </c>
      <c r="U203" s="1" t="s">
        <v>39</v>
      </c>
      <c r="V203" s="1" t="s">
        <v>42</v>
      </c>
      <c r="W203" s="1" t="s">
        <v>42</v>
      </c>
      <c r="X203" s="1" t="s">
        <v>42</v>
      </c>
      <c r="Y203" s="1" t="s">
        <v>39</v>
      </c>
      <c r="Z203" s="1" t="s">
        <v>41</v>
      </c>
      <c r="AA203" s="1" t="s">
        <v>39</v>
      </c>
      <c r="AB203" s="1" t="s">
        <v>39</v>
      </c>
      <c r="AC203" s="1" t="s">
        <v>39</v>
      </c>
      <c r="AD203" s="1" t="s">
        <v>41</v>
      </c>
      <c r="AE203" s="1" t="s">
        <v>41</v>
      </c>
      <c r="AF203" s="1" t="s">
        <v>39</v>
      </c>
      <c r="AG203" s="1" t="s">
        <v>39</v>
      </c>
      <c r="AH203" s="1" t="s">
        <v>39</v>
      </c>
      <c r="AI203" s="1" t="s">
        <v>39</v>
      </c>
      <c r="AJ203" s="1" t="s">
        <v>39</v>
      </c>
      <c r="AK203" s="2" t="s">
        <v>389</v>
      </c>
    </row>
    <row r="204" spans="1:37" ht="12.75" x14ac:dyDescent="0.2">
      <c r="A204" s="3">
        <v>43983.493582488431</v>
      </c>
      <c r="B204" s="1" t="s">
        <v>187</v>
      </c>
      <c r="C204" s="1" t="s">
        <v>96</v>
      </c>
      <c r="D204" s="1" t="s">
        <v>42</v>
      </c>
      <c r="E204" s="1" t="s">
        <v>41</v>
      </c>
      <c r="F204" s="1" t="s">
        <v>39</v>
      </c>
      <c r="G204" s="1" t="s">
        <v>39</v>
      </c>
      <c r="H204" s="1" t="s">
        <v>39</v>
      </c>
      <c r="I204" s="1" t="s">
        <v>39</v>
      </c>
      <c r="J204" s="1" t="s">
        <v>39</v>
      </c>
      <c r="K204" s="1" t="s">
        <v>41</v>
      </c>
      <c r="L204" s="1" t="s">
        <v>41</v>
      </c>
      <c r="M204" s="1" t="s">
        <v>41</v>
      </c>
      <c r="N204" s="1" t="s">
        <v>42</v>
      </c>
      <c r="O204" s="1" t="s">
        <v>42</v>
      </c>
      <c r="P204" s="1" t="s">
        <v>42</v>
      </c>
      <c r="Q204" s="1" t="s">
        <v>42</v>
      </c>
      <c r="R204" s="1" t="s">
        <v>39</v>
      </c>
      <c r="S204" s="1" t="s">
        <v>42</v>
      </c>
      <c r="T204" s="1" t="s">
        <v>42</v>
      </c>
      <c r="U204" s="1" t="s">
        <v>41</v>
      </c>
      <c r="V204" s="1" t="s">
        <v>42</v>
      </c>
      <c r="W204" s="1" t="s">
        <v>42</v>
      </c>
      <c r="X204" s="1" t="s">
        <v>41</v>
      </c>
      <c r="Y204" s="1" t="s">
        <v>42</v>
      </c>
      <c r="Z204" s="1" t="s">
        <v>42</v>
      </c>
      <c r="AA204" s="1" t="s">
        <v>42</v>
      </c>
      <c r="AB204" s="1" t="s">
        <v>39</v>
      </c>
      <c r="AC204" s="1" t="s">
        <v>45</v>
      </c>
      <c r="AD204" s="1" t="s">
        <v>45</v>
      </c>
      <c r="AE204" s="1" t="s">
        <v>42</v>
      </c>
      <c r="AF204" s="1" t="s">
        <v>45</v>
      </c>
      <c r="AG204" s="1" t="s">
        <v>39</v>
      </c>
      <c r="AH204" s="1" t="s">
        <v>42</v>
      </c>
      <c r="AI204" s="1" t="s">
        <v>42</v>
      </c>
      <c r="AJ204" s="1" t="s">
        <v>42</v>
      </c>
      <c r="AK204" s="2"/>
    </row>
    <row r="205" spans="1:37" ht="12.75" x14ac:dyDescent="0.2">
      <c r="A205" s="3">
        <v>43983.504042465276</v>
      </c>
      <c r="B205" s="1" t="s">
        <v>390</v>
      </c>
      <c r="C205" s="1" t="s">
        <v>54</v>
      </c>
      <c r="D205" s="1" t="s">
        <v>39</v>
      </c>
      <c r="E205" s="1" t="s">
        <v>41</v>
      </c>
      <c r="F205" s="1" t="s">
        <v>41</v>
      </c>
      <c r="G205" s="1" t="s">
        <v>41</v>
      </c>
      <c r="H205" s="1" t="s">
        <v>41</v>
      </c>
      <c r="I205" s="1" t="s">
        <v>41</v>
      </c>
      <c r="J205" s="1" t="s">
        <v>42</v>
      </c>
      <c r="K205" s="1" t="s">
        <v>39</v>
      </c>
      <c r="L205" s="1" t="s">
        <v>39</v>
      </c>
      <c r="M205" s="1" t="s">
        <v>41</v>
      </c>
      <c r="N205" s="1" t="s">
        <v>39</v>
      </c>
      <c r="O205" s="1" t="s">
        <v>42</v>
      </c>
      <c r="P205" s="1" t="s">
        <v>42</v>
      </c>
      <c r="Q205" s="1" t="s">
        <v>41</v>
      </c>
      <c r="R205" s="1" t="s">
        <v>42</v>
      </c>
      <c r="S205" s="1" t="s">
        <v>39</v>
      </c>
      <c r="T205" s="1" t="s">
        <v>41</v>
      </c>
      <c r="U205" s="1" t="s">
        <v>41</v>
      </c>
      <c r="V205" s="1" t="s">
        <v>42</v>
      </c>
      <c r="W205" s="1" t="s">
        <v>42</v>
      </c>
      <c r="X205" s="1" t="s">
        <v>41</v>
      </c>
      <c r="Y205" s="1" t="s">
        <v>42</v>
      </c>
      <c r="Z205" s="1" t="s">
        <v>41</v>
      </c>
      <c r="AA205" s="1" t="s">
        <v>41</v>
      </c>
      <c r="AB205" s="1" t="s">
        <v>39</v>
      </c>
      <c r="AC205" s="1" t="s">
        <v>41</v>
      </c>
      <c r="AD205" s="1" t="s">
        <v>41</v>
      </c>
      <c r="AE205" s="1" t="s">
        <v>41</v>
      </c>
      <c r="AF205" s="1" t="s">
        <v>39</v>
      </c>
      <c r="AG205" s="1" t="s">
        <v>39</v>
      </c>
      <c r="AH205" s="1" t="s">
        <v>39</v>
      </c>
      <c r="AI205" s="1" t="s">
        <v>41</v>
      </c>
      <c r="AJ205" s="1" t="s">
        <v>41</v>
      </c>
      <c r="AK205" s="2"/>
    </row>
    <row r="206" spans="1:37" ht="12.75" x14ac:dyDescent="0.2">
      <c r="A206" s="3">
        <v>43983.523476469913</v>
      </c>
      <c r="B206" s="1" t="s">
        <v>391</v>
      </c>
      <c r="C206" s="1" t="s">
        <v>47</v>
      </c>
      <c r="D206" s="1" t="s">
        <v>39</v>
      </c>
      <c r="E206" s="1" t="s">
        <v>39</v>
      </c>
      <c r="F206" s="1" t="s">
        <v>41</v>
      </c>
      <c r="G206" s="1" t="s">
        <v>41</v>
      </c>
      <c r="H206" s="1" t="s">
        <v>41</v>
      </c>
      <c r="I206" s="1" t="s">
        <v>41</v>
      </c>
      <c r="J206" s="1" t="s">
        <v>39</v>
      </c>
      <c r="K206" s="1" t="s">
        <v>39</v>
      </c>
      <c r="L206" s="1" t="s">
        <v>40</v>
      </c>
      <c r="M206" s="1" t="s">
        <v>42</v>
      </c>
      <c r="N206" s="1" t="s">
        <v>39</v>
      </c>
      <c r="O206" s="1" t="s">
        <v>42</v>
      </c>
      <c r="P206" s="1" t="s">
        <v>42</v>
      </c>
      <c r="Q206" s="1" t="s">
        <v>40</v>
      </c>
      <c r="R206" s="1" t="s">
        <v>39</v>
      </c>
      <c r="S206" s="1" t="s">
        <v>41</v>
      </c>
      <c r="T206" s="1" t="s">
        <v>39</v>
      </c>
      <c r="U206" s="1" t="s">
        <v>40</v>
      </c>
      <c r="V206" s="1" t="s">
        <v>40</v>
      </c>
      <c r="W206" s="1" t="s">
        <v>41</v>
      </c>
      <c r="X206" s="1" t="s">
        <v>39</v>
      </c>
      <c r="Y206" s="1" t="s">
        <v>39</v>
      </c>
      <c r="Z206" s="1" t="s">
        <v>41</v>
      </c>
      <c r="AA206" s="1" t="s">
        <v>40</v>
      </c>
      <c r="AB206" s="1" t="s">
        <v>39</v>
      </c>
      <c r="AC206" s="1" t="s">
        <v>42</v>
      </c>
      <c r="AD206" s="1" t="s">
        <v>39</v>
      </c>
      <c r="AE206" s="1" t="s">
        <v>42</v>
      </c>
      <c r="AF206" s="1" t="s">
        <v>45</v>
      </c>
      <c r="AG206" s="1" t="s">
        <v>39</v>
      </c>
      <c r="AH206" s="1" t="s">
        <v>40</v>
      </c>
      <c r="AI206" s="1" t="s">
        <v>40</v>
      </c>
      <c r="AJ206" s="1" t="s">
        <v>40</v>
      </c>
      <c r="AK206" s="2"/>
    </row>
    <row r="207" spans="1:37" ht="12.75" x14ac:dyDescent="0.2">
      <c r="A207" s="3">
        <v>43983.5244747338</v>
      </c>
      <c r="B207" s="1" t="s">
        <v>207</v>
      </c>
      <c r="C207" s="1" t="s">
        <v>143</v>
      </c>
      <c r="D207" s="1" t="s">
        <v>41</v>
      </c>
      <c r="E207" s="1" t="s">
        <v>39</v>
      </c>
      <c r="F207" s="1" t="s">
        <v>39</v>
      </c>
      <c r="G207" s="1" t="s">
        <v>39</v>
      </c>
      <c r="H207" s="1" t="s">
        <v>39</v>
      </c>
      <c r="I207" s="1" t="s">
        <v>39</v>
      </c>
      <c r="J207" s="1" t="s">
        <v>39</v>
      </c>
      <c r="K207" s="1" t="s">
        <v>42</v>
      </c>
      <c r="L207" s="1" t="s">
        <v>45</v>
      </c>
      <c r="M207" s="1" t="s">
        <v>45</v>
      </c>
      <c r="N207" s="1" t="s">
        <v>39</v>
      </c>
      <c r="O207" s="1" t="s">
        <v>39</v>
      </c>
      <c r="P207" s="1" t="s">
        <v>39</v>
      </c>
      <c r="Q207" s="1" t="s">
        <v>39</v>
      </c>
      <c r="R207" s="1" t="s">
        <v>40</v>
      </c>
      <c r="S207" s="1" t="s">
        <v>39</v>
      </c>
      <c r="T207" s="1" t="s">
        <v>41</v>
      </c>
      <c r="U207" s="1" t="s">
        <v>41</v>
      </c>
      <c r="V207" s="1" t="s">
        <v>45</v>
      </c>
      <c r="W207" s="1" t="s">
        <v>42</v>
      </c>
      <c r="X207" s="1" t="s">
        <v>45</v>
      </c>
      <c r="Y207" s="1" t="s">
        <v>39</v>
      </c>
      <c r="Z207" s="1" t="s">
        <v>41</v>
      </c>
      <c r="AA207" s="1" t="s">
        <v>40</v>
      </c>
      <c r="AB207" s="1" t="s">
        <v>39</v>
      </c>
      <c r="AC207" s="1" t="s">
        <v>39</v>
      </c>
      <c r="AD207" s="1" t="s">
        <v>39</v>
      </c>
      <c r="AE207" s="1" t="s">
        <v>41</v>
      </c>
      <c r="AF207" s="1" t="s">
        <v>39</v>
      </c>
      <c r="AG207" s="1" t="s">
        <v>39</v>
      </c>
      <c r="AH207" s="1" t="s">
        <v>39</v>
      </c>
      <c r="AI207" s="1" t="s">
        <v>39</v>
      </c>
      <c r="AJ207" s="1" t="s">
        <v>39</v>
      </c>
      <c r="AK207" s="2" t="s">
        <v>392</v>
      </c>
    </row>
    <row r="208" spans="1:37" ht="12.75" x14ac:dyDescent="0.2">
      <c r="A208" s="3">
        <v>43983.542476481482</v>
      </c>
      <c r="B208" s="1" t="s">
        <v>393</v>
      </c>
      <c r="C208" s="1" t="s">
        <v>60</v>
      </c>
      <c r="D208" s="1" t="s">
        <v>40</v>
      </c>
      <c r="E208" s="1" t="s">
        <v>40</v>
      </c>
      <c r="F208" s="1" t="s">
        <v>40</v>
      </c>
      <c r="G208" s="1" t="s">
        <v>40</v>
      </c>
      <c r="H208" s="1" t="s">
        <v>40</v>
      </c>
      <c r="I208" s="1" t="s">
        <v>40</v>
      </c>
      <c r="J208" s="1" t="s">
        <v>40</v>
      </c>
      <c r="K208" s="1" t="s">
        <v>39</v>
      </c>
      <c r="L208" s="1" t="s">
        <v>39</v>
      </c>
      <c r="M208" s="1" t="s">
        <v>41</v>
      </c>
      <c r="N208" s="1" t="s">
        <v>39</v>
      </c>
      <c r="O208" s="1" t="s">
        <v>41</v>
      </c>
      <c r="P208" s="1" t="s">
        <v>41</v>
      </c>
      <c r="Q208" s="1" t="s">
        <v>40</v>
      </c>
      <c r="R208" s="1" t="s">
        <v>39</v>
      </c>
      <c r="S208" s="1" t="s">
        <v>39</v>
      </c>
      <c r="T208" s="1" t="s">
        <v>39</v>
      </c>
      <c r="U208" s="1" t="s">
        <v>39</v>
      </c>
      <c r="V208" s="1" t="s">
        <v>39</v>
      </c>
      <c r="W208" s="1" t="s">
        <v>39</v>
      </c>
      <c r="X208" s="1" t="s">
        <v>39</v>
      </c>
      <c r="Y208" s="1" t="s">
        <v>39</v>
      </c>
      <c r="Z208" s="1" t="s">
        <v>41</v>
      </c>
      <c r="AA208" s="1" t="s">
        <v>40</v>
      </c>
      <c r="AB208" s="1" t="s">
        <v>41</v>
      </c>
      <c r="AC208" s="1" t="s">
        <v>41</v>
      </c>
      <c r="AD208" s="1" t="s">
        <v>41</v>
      </c>
      <c r="AE208" s="1" t="s">
        <v>39</v>
      </c>
      <c r="AF208" s="1" t="s">
        <v>39</v>
      </c>
      <c r="AG208" s="1" t="s">
        <v>39</v>
      </c>
      <c r="AH208" s="1" t="s">
        <v>40</v>
      </c>
      <c r="AI208" s="1" t="s">
        <v>40</v>
      </c>
      <c r="AJ208" s="1" t="s">
        <v>40</v>
      </c>
      <c r="AK208" s="2"/>
    </row>
    <row r="209" spans="1:37" ht="12.75" x14ac:dyDescent="0.2">
      <c r="A209" s="3">
        <v>43983.544961493055</v>
      </c>
      <c r="B209" s="1" t="s">
        <v>202</v>
      </c>
      <c r="C209" s="1" t="s">
        <v>143</v>
      </c>
      <c r="D209" s="1" t="s">
        <v>39</v>
      </c>
      <c r="E209" s="1" t="s">
        <v>40</v>
      </c>
      <c r="F209" s="1" t="s">
        <v>40</v>
      </c>
      <c r="G209" s="1" t="s">
        <v>40</v>
      </c>
      <c r="H209" s="1" t="s">
        <v>40</v>
      </c>
      <c r="I209" s="1" t="s">
        <v>40</v>
      </c>
      <c r="J209" s="1" t="s">
        <v>39</v>
      </c>
      <c r="K209" s="1" t="s">
        <v>39</v>
      </c>
      <c r="L209" s="1" t="s">
        <v>39</v>
      </c>
      <c r="M209" s="1" t="s">
        <v>39</v>
      </c>
      <c r="N209" s="1" t="s">
        <v>39</v>
      </c>
      <c r="O209" s="1" t="s">
        <v>41</v>
      </c>
      <c r="P209" s="1" t="s">
        <v>41</v>
      </c>
      <c r="Q209" s="1" t="s">
        <v>39</v>
      </c>
      <c r="R209" s="1" t="s">
        <v>40</v>
      </c>
      <c r="S209" s="1" t="s">
        <v>39</v>
      </c>
      <c r="T209" s="1" t="s">
        <v>39</v>
      </c>
      <c r="U209" s="1" t="s">
        <v>41</v>
      </c>
      <c r="V209" s="1" t="s">
        <v>39</v>
      </c>
      <c r="W209" s="1" t="s">
        <v>39</v>
      </c>
      <c r="X209" s="1" t="s">
        <v>40</v>
      </c>
      <c r="Y209" s="1" t="s">
        <v>39</v>
      </c>
      <c r="Z209" s="1" t="s">
        <v>39</v>
      </c>
      <c r="AA209" s="1" t="s">
        <v>40</v>
      </c>
      <c r="AB209" s="1" t="s">
        <v>40</v>
      </c>
      <c r="AC209" s="1" t="s">
        <v>40</v>
      </c>
      <c r="AD209" s="1" t="s">
        <v>40</v>
      </c>
      <c r="AE209" s="1" t="s">
        <v>39</v>
      </c>
      <c r="AF209" s="1" t="s">
        <v>39</v>
      </c>
      <c r="AG209" s="1" t="s">
        <v>40</v>
      </c>
      <c r="AH209" s="1" t="s">
        <v>40</v>
      </c>
      <c r="AI209" s="1" t="s">
        <v>40</v>
      </c>
      <c r="AJ209" s="1" t="s">
        <v>40</v>
      </c>
      <c r="AK209" s="2"/>
    </row>
    <row r="210" spans="1:37" ht="12.75" x14ac:dyDescent="0.2">
      <c r="A210" s="3">
        <v>43983.580265324075</v>
      </c>
      <c r="B210" s="1" t="s">
        <v>394</v>
      </c>
      <c r="C210" s="1" t="s">
        <v>62</v>
      </c>
      <c r="D210" s="1" t="s">
        <v>41</v>
      </c>
      <c r="E210" s="1" t="s">
        <v>45</v>
      </c>
      <c r="F210" s="1" t="s">
        <v>45</v>
      </c>
      <c r="G210" s="1" t="s">
        <v>45</v>
      </c>
      <c r="H210" s="1" t="s">
        <v>45</v>
      </c>
      <c r="I210" s="1" t="s">
        <v>45</v>
      </c>
      <c r="J210" s="1" t="s">
        <v>45</v>
      </c>
      <c r="K210" s="1" t="s">
        <v>45</v>
      </c>
      <c r="L210" s="1" t="s">
        <v>45</v>
      </c>
      <c r="M210" s="1" t="s">
        <v>45</v>
      </c>
      <c r="N210" s="1" t="s">
        <v>39</v>
      </c>
      <c r="O210" s="1" t="s">
        <v>45</v>
      </c>
      <c r="P210" s="1" t="s">
        <v>45</v>
      </c>
      <c r="Q210" s="1" t="s">
        <v>39</v>
      </c>
      <c r="R210" s="1" t="s">
        <v>41</v>
      </c>
      <c r="S210" s="1" t="s">
        <v>42</v>
      </c>
      <c r="T210" s="1" t="s">
        <v>41</v>
      </c>
      <c r="U210" s="1" t="s">
        <v>41</v>
      </c>
      <c r="V210" s="1" t="s">
        <v>45</v>
      </c>
      <c r="W210" s="1" t="s">
        <v>45</v>
      </c>
      <c r="X210" s="1" t="s">
        <v>41</v>
      </c>
      <c r="Y210" s="1" t="s">
        <v>41</v>
      </c>
      <c r="Z210" s="1" t="s">
        <v>45</v>
      </c>
      <c r="AA210" s="1" t="s">
        <v>39</v>
      </c>
      <c r="AB210" s="1" t="s">
        <v>39</v>
      </c>
      <c r="AC210" s="1" t="s">
        <v>41</v>
      </c>
      <c r="AD210" s="1" t="s">
        <v>41</v>
      </c>
      <c r="AE210" s="1" t="s">
        <v>39</v>
      </c>
      <c r="AF210" s="1" t="s">
        <v>41</v>
      </c>
      <c r="AG210" s="1" t="s">
        <v>41</v>
      </c>
      <c r="AH210" s="1" t="s">
        <v>39</v>
      </c>
      <c r="AI210" s="1" t="s">
        <v>41</v>
      </c>
      <c r="AJ210" s="1" t="s">
        <v>41</v>
      </c>
      <c r="AK210" s="2"/>
    </row>
    <row r="211" spans="1:37" ht="12.75" x14ac:dyDescent="0.2">
      <c r="A211" s="3">
        <v>43983.62131422454</v>
      </c>
      <c r="B211" s="1" t="s">
        <v>395</v>
      </c>
      <c r="C211" s="1" t="s">
        <v>60</v>
      </c>
      <c r="D211" s="1" t="s">
        <v>39</v>
      </c>
      <c r="E211" s="1" t="s">
        <v>39</v>
      </c>
      <c r="F211" s="1" t="s">
        <v>39</v>
      </c>
      <c r="G211" s="1" t="s">
        <v>40</v>
      </c>
      <c r="H211" s="1" t="s">
        <v>40</v>
      </c>
      <c r="I211" s="1" t="s">
        <v>40</v>
      </c>
      <c r="J211" s="1" t="s">
        <v>40</v>
      </c>
      <c r="K211" s="1" t="s">
        <v>40</v>
      </c>
      <c r="L211" s="1" t="s">
        <v>40</v>
      </c>
      <c r="M211" s="1" t="s">
        <v>40</v>
      </c>
      <c r="N211" s="1" t="s">
        <v>40</v>
      </c>
      <c r="O211" s="1" t="s">
        <v>40</v>
      </c>
      <c r="P211" s="1" t="s">
        <v>41</v>
      </c>
      <c r="Q211" s="1" t="s">
        <v>41</v>
      </c>
      <c r="R211" s="1" t="s">
        <v>40</v>
      </c>
      <c r="S211" s="1" t="s">
        <v>40</v>
      </c>
      <c r="T211" s="1" t="s">
        <v>40</v>
      </c>
      <c r="U211" s="1" t="s">
        <v>41</v>
      </c>
      <c r="V211" s="1" t="s">
        <v>39</v>
      </c>
      <c r="W211" s="1" t="s">
        <v>39</v>
      </c>
      <c r="X211" s="1" t="s">
        <v>41</v>
      </c>
      <c r="Y211" s="1" t="s">
        <v>41</v>
      </c>
      <c r="Z211" s="1" t="s">
        <v>41</v>
      </c>
      <c r="AA211" s="1" t="s">
        <v>39</v>
      </c>
      <c r="AB211" s="1" t="s">
        <v>39</v>
      </c>
      <c r="AC211" s="1" t="s">
        <v>45</v>
      </c>
      <c r="AD211" s="1" t="s">
        <v>42</v>
      </c>
      <c r="AE211" s="1" t="s">
        <v>42</v>
      </c>
      <c r="AF211" s="1" t="s">
        <v>39</v>
      </c>
      <c r="AG211" s="1" t="s">
        <v>39</v>
      </c>
      <c r="AH211" s="1" t="s">
        <v>39</v>
      </c>
      <c r="AI211" s="1" t="s">
        <v>39</v>
      </c>
      <c r="AJ211" s="1" t="s">
        <v>39</v>
      </c>
      <c r="AK211" s="2"/>
    </row>
    <row r="212" spans="1:37" ht="12.75" x14ac:dyDescent="0.2">
      <c r="A212" s="3">
        <v>43983.629590196761</v>
      </c>
      <c r="B212" s="1" t="s">
        <v>146</v>
      </c>
      <c r="C212" s="1" t="s">
        <v>115</v>
      </c>
      <c r="D212" s="1" t="s">
        <v>39</v>
      </c>
      <c r="E212" s="1" t="s">
        <v>40</v>
      </c>
      <c r="F212" s="1" t="s">
        <v>39</v>
      </c>
      <c r="G212" s="1" t="s">
        <v>39</v>
      </c>
      <c r="H212" s="1" t="s">
        <v>39</v>
      </c>
      <c r="I212" s="1" t="s">
        <v>39</v>
      </c>
      <c r="J212" s="1" t="s">
        <v>39</v>
      </c>
      <c r="K212" s="1" t="s">
        <v>39</v>
      </c>
      <c r="L212" s="1" t="s">
        <v>39</v>
      </c>
      <c r="M212" s="1" t="s">
        <v>39</v>
      </c>
      <c r="N212" s="1" t="s">
        <v>39</v>
      </c>
      <c r="O212" s="1" t="s">
        <v>45</v>
      </c>
      <c r="P212" s="1" t="s">
        <v>45</v>
      </c>
      <c r="Q212" s="1" t="s">
        <v>39</v>
      </c>
      <c r="R212" s="1" t="s">
        <v>41</v>
      </c>
      <c r="S212" s="1" t="s">
        <v>41</v>
      </c>
      <c r="T212" s="1" t="s">
        <v>40</v>
      </c>
      <c r="U212" s="1" t="s">
        <v>40</v>
      </c>
      <c r="V212" s="1" t="s">
        <v>42</v>
      </c>
      <c r="W212" s="1" t="s">
        <v>40</v>
      </c>
      <c r="X212" s="1" t="s">
        <v>39</v>
      </c>
      <c r="Y212" s="1" t="s">
        <v>39</v>
      </c>
      <c r="Z212" s="1" t="s">
        <v>39</v>
      </c>
      <c r="AA212" s="1" t="s">
        <v>39</v>
      </c>
      <c r="AB212" s="1" t="s">
        <v>39</v>
      </c>
      <c r="AC212" s="1" t="s">
        <v>41</v>
      </c>
      <c r="AD212" s="1" t="s">
        <v>39</v>
      </c>
      <c r="AE212" s="1" t="s">
        <v>39</v>
      </c>
      <c r="AF212" s="1" t="s">
        <v>41</v>
      </c>
      <c r="AG212" s="1" t="s">
        <v>41</v>
      </c>
      <c r="AH212" s="1" t="s">
        <v>39</v>
      </c>
      <c r="AI212" s="1" t="s">
        <v>39</v>
      </c>
      <c r="AJ212" s="1" t="s">
        <v>39</v>
      </c>
      <c r="AK212" s="2"/>
    </row>
    <row r="213" spans="1:37" ht="12.75" x14ac:dyDescent="0.2">
      <c r="A213" s="3">
        <v>43983.635530601852</v>
      </c>
      <c r="B213" s="1" t="s">
        <v>178</v>
      </c>
      <c r="C213" s="1" t="s">
        <v>62</v>
      </c>
      <c r="D213" s="1" t="s">
        <v>41</v>
      </c>
      <c r="E213" s="1" t="s">
        <v>41</v>
      </c>
      <c r="F213" s="1" t="s">
        <v>39</v>
      </c>
      <c r="G213" s="1" t="s">
        <v>39</v>
      </c>
      <c r="H213" s="1" t="s">
        <v>39</v>
      </c>
      <c r="I213" s="1" t="s">
        <v>39</v>
      </c>
      <c r="J213" s="1" t="s">
        <v>39</v>
      </c>
      <c r="K213" s="1" t="s">
        <v>39</v>
      </c>
      <c r="L213" s="1" t="s">
        <v>39</v>
      </c>
      <c r="M213" s="1" t="s">
        <v>39</v>
      </c>
      <c r="N213" s="1" t="s">
        <v>39</v>
      </c>
      <c r="O213" s="1" t="s">
        <v>39</v>
      </c>
      <c r="P213" s="1" t="s">
        <v>39</v>
      </c>
      <c r="Q213" s="1" t="s">
        <v>39</v>
      </c>
      <c r="R213" s="1" t="s">
        <v>39</v>
      </c>
      <c r="S213" s="1" t="s">
        <v>39</v>
      </c>
      <c r="T213" s="1" t="s">
        <v>39</v>
      </c>
      <c r="U213" s="1" t="s">
        <v>39</v>
      </c>
      <c r="V213" s="1" t="s">
        <v>39</v>
      </c>
      <c r="W213" s="1" t="s">
        <v>39</v>
      </c>
      <c r="X213" s="1" t="s">
        <v>39</v>
      </c>
      <c r="Y213" s="1" t="s">
        <v>39</v>
      </c>
      <c r="Z213" s="1" t="s">
        <v>39</v>
      </c>
      <c r="AA213" s="1" t="s">
        <v>39</v>
      </c>
      <c r="AB213" s="1" t="s">
        <v>39</v>
      </c>
      <c r="AC213" s="1" t="s">
        <v>39</v>
      </c>
      <c r="AD213" s="1" t="s">
        <v>39</v>
      </c>
      <c r="AE213" s="1" t="s">
        <v>39</v>
      </c>
      <c r="AF213" s="1" t="s">
        <v>39</v>
      </c>
      <c r="AG213" s="1" t="s">
        <v>39</v>
      </c>
      <c r="AH213" s="1" t="s">
        <v>39</v>
      </c>
      <c r="AI213" s="1" t="s">
        <v>39</v>
      </c>
      <c r="AJ213" s="1" t="s">
        <v>39</v>
      </c>
      <c r="AK213" s="2"/>
    </row>
    <row r="214" spans="1:37" ht="12.75" x14ac:dyDescent="0.2">
      <c r="A214" s="3">
        <v>43983.643634525462</v>
      </c>
      <c r="B214" s="1" t="s">
        <v>204</v>
      </c>
      <c r="C214" s="1" t="s">
        <v>115</v>
      </c>
      <c r="D214" s="1" t="s">
        <v>39</v>
      </c>
      <c r="E214" s="1" t="s">
        <v>39</v>
      </c>
      <c r="F214" s="1" t="s">
        <v>39</v>
      </c>
      <c r="G214" s="1" t="s">
        <v>40</v>
      </c>
      <c r="H214" s="1" t="s">
        <v>40</v>
      </c>
      <c r="I214" s="1" t="s">
        <v>39</v>
      </c>
      <c r="J214" s="1" t="s">
        <v>39</v>
      </c>
      <c r="K214" s="1" t="s">
        <v>41</v>
      </c>
      <c r="L214" s="1" t="s">
        <v>40</v>
      </c>
      <c r="M214" s="1" t="s">
        <v>39</v>
      </c>
      <c r="N214" s="1" t="s">
        <v>41</v>
      </c>
      <c r="O214" s="1" t="s">
        <v>41</v>
      </c>
      <c r="P214" s="1" t="s">
        <v>39</v>
      </c>
      <c r="Q214" s="1" t="s">
        <v>40</v>
      </c>
      <c r="R214" s="1" t="s">
        <v>41</v>
      </c>
      <c r="S214" s="1" t="s">
        <v>39</v>
      </c>
      <c r="T214" s="1" t="s">
        <v>39</v>
      </c>
      <c r="U214" s="1" t="s">
        <v>41</v>
      </c>
      <c r="V214" s="1" t="s">
        <v>40</v>
      </c>
      <c r="W214" s="1" t="s">
        <v>41</v>
      </c>
      <c r="X214" s="1" t="s">
        <v>41</v>
      </c>
      <c r="Y214" s="1" t="s">
        <v>39</v>
      </c>
      <c r="Z214" s="1" t="s">
        <v>39</v>
      </c>
      <c r="AA214" s="1" t="s">
        <v>41</v>
      </c>
      <c r="AB214" s="1" t="s">
        <v>41</v>
      </c>
      <c r="AC214" s="1" t="s">
        <v>39</v>
      </c>
      <c r="AD214" s="1" t="s">
        <v>39</v>
      </c>
      <c r="AE214" s="1" t="s">
        <v>41</v>
      </c>
      <c r="AF214" s="1" t="s">
        <v>41</v>
      </c>
      <c r="AG214" s="1" t="s">
        <v>39</v>
      </c>
      <c r="AH214" s="1" t="s">
        <v>39</v>
      </c>
      <c r="AI214" s="1" t="s">
        <v>41</v>
      </c>
      <c r="AJ214" s="1" t="s">
        <v>41</v>
      </c>
      <c r="AK214" s="1" t="s">
        <v>396</v>
      </c>
    </row>
    <row r="215" spans="1:37" ht="12.75" x14ac:dyDescent="0.2">
      <c r="A215" s="3">
        <v>43983.644270266203</v>
      </c>
      <c r="B215" s="1" t="s">
        <v>148</v>
      </c>
      <c r="C215" s="1" t="s">
        <v>115</v>
      </c>
      <c r="D215" s="1" t="s">
        <v>41</v>
      </c>
      <c r="E215" s="1" t="s">
        <v>41</v>
      </c>
      <c r="F215" s="1" t="s">
        <v>39</v>
      </c>
      <c r="G215" s="1" t="s">
        <v>39</v>
      </c>
      <c r="H215" s="1" t="s">
        <v>39</v>
      </c>
      <c r="I215" s="1" t="s">
        <v>39</v>
      </c>
      <c r="J215" s="1" t="s">
        <v>39</v>
      </c>
      <c r="K215" s="1" t="s">
        <v>39</v>
      </c>
      <c r="L215" s="1" t="s">
        <v>39</v>
      </c>
      <c r="M215" s="1" t="s">
        <v>39</v>
      </c>
      <c r="N215" s="1" t="s">
        <v>39</v>
      </c>
      <c r="O215" s="1" t="s">
        <v>39</v>
      </c>
      <c r="P215" s="1" t="s">
        <v>39</v>
      </c>
      <c r="Q215" s="1" t="s">
        <v>39</v>
      </c>
      <c r="R215" s="1" t="s">
        <v>45</v>
      </c>
      <c r="S215" s="1" t="s">
        <v>45</v>
      </c>
      <c r="T215" s="1" t="s">
        <v>45</v>
      </c>
      <c r="U215" s="1" t="s">
        <v>45</v>
      </c>
      <c r="V215" s="1" t="s">
        <v>45</v>
      </c>
      <c r="W215" s="1" t="s">
        <v>45</v>
      </c>
      <c r="X215" s="1" t="s">
        <v>41</v>
      </c>
      <c r="Y215" s="1" t="s">
        <v>41</v>
      </c>
      <c r="Z215" s="1" t="s">
        <v>41</v>
      </c>
      <c r="AA215" s="1" t="s">
        <v>39</v>
      </c>
      <c r="AB215" s="1" t="s">
        <v>39</v>
      </c>
      <c r="AC215" s="1" t="s">
        <v>41</v>
      </c>
      <c r="AD215" s="1" t="s">
        <v>41</v>
      </c>
      <c r="AE215" s="1" t="s">
        <v>41</v>
      </c>
      <c r="AF215" s="1" t="s">
        <v>41</v>
      </c>
      <c r="AG215" s="1" t="s">
        <v>39</v>
      </c>
      <c r="AH215" s="1" t="s">
        <v>39</v>
      </c>
      <c r="AI215" s="1" t="s">
        <v>41</v>
      </c>
      <c r="AJ215" s="1" t="s">
        <v>42</v>
      </c>
      <c r="AK215" s="2"/>
    </row>
    <row r="216" spans="1:37" ht="12.75" x14ac:dyDescent="0.2">
      <c r="A216" s="3">
        <v>43983.655887893518</v>
      </c>
      <c r="B216" s="1" t="s">
        <v>114</v>
      </c>
      <c r="C216" s="1" t="s">
        <v>115</v>
      </c>
      <c r="D216" s="1" t="s">
        <v>45</v>
      </c>
      <c r="E216" s="1" t="s">
        <v>42</v>
      </c>
      <c r="F216" s="1" t="s">
        <v>45</v>
      </c>
      <c r="G216" s="1" t="s">
        <v>39</v>
      </c>
      <c r="H216" s="1" t="s">
        <v>39</v>
      </c>
      <c r="I216" s="1" t="s">
        <v>39</v>
      </c>
      <c r="J216" s="1" t="s">
        <v>39</v>
      </c>
      <c r="K216" s="1" t="s">
        <v>39</v>
      </c>
      <c r="L216" s="1" t="s">
        <v>39</v>
      </c>
      <c r="M216" s="1" t="s">
        <v>39</v>
      </c>
      <c r="N216" s="1" t="s">
        <v>40</v>
      </c>
      <c r="O216" s="1" t="s">
        <v>42</v>
      </c>
      <c r="P216" s="1" t="s">
        <v>42</v>
      </c>
      <c r="Q216" s="1" t="s">
        <v>39</v>
      </c>
      <c r="R216" s="1" t="s">
        <v>39</v>
      </c>
      <c r="S216" s="1" t="s">
        <v>42</v>
      </c>
      <c r="T216" s="1" t="s">
        <v>39</v>
      </c>
      <c r="U216" s="1" t="s">
        <v>39</v>
      </c>
      <c r="V216" s="1" t="s">
        <v>39</v>
      </c>
      <c r="W216" s="1" t="s">
        <v>42</v>
      </c>
      <c r="X216" s="1" t="s">
        <v>39</v>
      </c>
      <c r="Y216" s="1" t="s">
        <v>39</v>
      </c>
      <c r="Z216" s="1" t="s">
        <v>39</v>
      </c>
      <c r="AA216" s="1" t="s">
        <v>39</v>
      </c>
      <c r="AB216" s="1" t="s">
        <v>39</v>
      </c>
      <c r="AC216" s="1" t="s">
        <v>39</v>
      </c>
      <c r="AD216" s="1" t="s">
        <v>39</v>
      </c>
      <c r="AE216" s="1" t="s">
        <v>39</v>
      </c>
      <c r="AF216" s="1" t="s">
        <v>39</v>
      </c>
      <c r="AG216" s="1" t="s">
        <v>39</v>
      </c>
      <c r="AH216" s="1" t="s">
        <v>40</v>
      </c>
      <c r="AI216" s="1" t="s">
        <v>39</v>
      </c>
      <c r="AJ216" s="1" t="s">
        <v>39</v>
      </c>
      <c r="AK216" s="1"/>
    </row>
    <row r="217" spans="1:37" ht="12.75" x14ac:dyDescent="0.2">
      <c r="A217" s="3">
        <v>43983.667261840281</v>
      </c>
      <c r="B217" s="1" t="s">
        <v>185</v>
      </c>
      <c r="C217" s="1" t="s">
        <v>113</v>
      </c>
      <c r="D217" s="1" t="s">
        <v>39</v>
      </c>
      <c r="E217" s="1" t="s">
        <v>39</v>
      </c>
      <c r="F217" s="1" t="s">
        <v>39</v>
      </c>
      <c r="G217" s="1" t="s">
        <v>41</v>
      </c>
      <c r="H217" s="1" t="s">
        <v>39</v>
      </c>
      <c r="I217" s="1" t="s">
        <v>39</v>
      </c>
      <c r="J217" s="1" t="s">
        <v>39</v>
      </c>
      <c r="K217" s="1" t="s">
        <v>41</v>
      </c>
      <c r="L217" s="1" t="s">
        <v>41</v>
      </c>
      <c r="M217" s="1" t="s">
        <v>41</v>
      </c>
      <c r="N217" s="1" t="s">
        <v>42</v>
      </c>
      <c r="O217" s="1" t="s">
        <v>42</v>
      </c>
      <c r="P217" s="1" t="s">
        <v>42</v>
      </c>
      <c r="Q217" s="1" t="s">
        <v>39</v>
      </c>
      <c r="R217" s="1" t="s">
        <v>39</v>
      </c>
      <c r="S217" s="1" t="s">
        <v>42</v>
      </c>
      <c r="T217" s="1" t="s">
        <v>41</v>
      </c>
      <c r="U217" s="1" t="s">
        <v>41</v>
      </c>
      <c r="V217" s="1" t="s">
        <v>39</v>
      </c>
      <c r="W217" s="1" t="s">
        <v>42</v>
      </c>
      <c r="X217" s="1" t="s">
        <v>39</v>
      </c>
      <c r="Y217" s="1" t="s">
        <v>42</v>
      </c>
      <c r="Z217" s="1" t="s">
        <v>41</v>
      </c>
      <c r="AA217" s="1" t="s">
        <v>39</v>
      </c>
      <c r="AB217" s="1" t="s">
        <v>42</v>
      </c>
      <c r="AC217" s="1" t="s">
        <v>42</v>
      </c>
      <c r="AD217" s="1" t="s">
        <v>39</v>
      </c>
      <c r="AE217" s="1" t="s">
        <v>41</v>
      </c>
      <c r="AF217" s="1" t="s">
        <v>39</v>
      </c>
      <c r="AG217" s="1" t="s">
        <v>39</v>
      </c>
      <c r="AH217" s="1" t="s">
        <v>39</v>
      </c>
      <c r="AI217" s="1" t="s">
        <v>39</v>
      </c>
      <c r="AJ217" s="1" t="s">
        <v>39</v>
      </c>
      <c r="AK217" s="2" t="s">
        <v>111</v>
      </c>
    </row>
    <row r="218" spans="1:37" ht="12.75" x14ac:dyDescent="0.2">
      <c r="A218" s="3">
        <v>43983.667649062496</v>
      </c>
      <c r="B218" s="1" t="s">
        <v>397</v>
      </c>
      <c r="C218" s="1" t="s">
        <v>60</v>
      </c>
      <c r="D218" s="1" t="s">
        <v>41</v>
      </c>
      <c r="E218" s="1" t="s">
        <v>41</v>
      </c>
      <c r="F218" s="1" t="s">
        <v>41</v>
      </c>
      <c r="G218" s="1" t="s">
        <v>39</v>
      </c>
      <c r="H218" s="1" t="s">
        <v>39</v>
      </c>
      <c r="I218" s="1" t="s">
        <v>39</v>
      </c>
      <c r="J218" s="1" t="s">
        <v>39</v>
      </c>
      <c r="K218" s="1" t="s">
        <v>41</v>
      </c>
      <c r="L218" s="1" t="s">
        <v>41</v>
      </c>
      <c r="M218" s="1" t="s">
        <v>41</v>
      </c>
      <c r="N218" s="1" t="s">
        <v>39</v>
      </c>
      <c r="O218" s="1" t="s">
        <v>45</v>
      </c>
      <c r="P218" s="1" t="s">
        <v>45</v>
      </c>
      <c r="Q218" s="1" t="s">
        <v>39</v>
      </c>
      <c r="R218" s="1" t="s">
        <v>39</v>
      </c>
      <c r="S218" s="1" t="s">
        <v>41</v>
      </c>
      <c r="T218" s="1" t="s">
        <v>41</v>
      </c>
      <c r="U218" s="1" t="s">
        <v>41</v>
      </c>
      <c r="V218" s="1" t="s">
        <v>42</v>
      </c>
      <c r="W218" s="1" t="s">
        <v>42</v>
      </c>
      <c r="X218" s="1" t="s">
        <v>41</v>
      </c>
      <c r="Y218" s="1" t="s">
        <v>41</v>
      </c>
      <c r="Z218" s="1" t="s">
        <v>41</v>
      </c>
      <c r="AA218" s="1" t="s">
        <v>41</v>
      </c>
      <c r="AB218" s="1" t="s">
        <v>41</v>
      </c>
      <c r="AC218" s="1" t="s">
        <v>42</v>
      </c>
      <c r="AD218" s="1" t="s">
        <v>42</v>
      </c>
      <c r="AE218" s="1" t="s">
        <v>41</v>
      </c>
      <c r="AF218" s="1" t="s">
        <v>39</v>
      </c>
      <c r="AG218" s="1" t="s">
        <v>39</v>
      </c>
      <c r="AH218" s="1" t="s">
        <v>39</v>
      </c>
      <c r="AI218" s="1" t="s">
        <v>39</v>
      </c>
      <c r="AJ218" s="1" t="s">
        <v>39</v>
      </c>
      <c r="AK218" s="2"/>
    </row>
    <row r="219" spans="1:37" ht="12.75" x14ac:dyDescent="0.2">
      <c r="A219" s="3">
        <v>43983.67391258102</v>
      </c>
      <c r="B219" s="1" t="s">
        <v>398</v>
      </c>
      <c r="C219" s="1" t="s">
        <v>70</v>
      </c>
      <c r="D219" s="1" t="s">
        <v>39</v>
      </c>
      <c r="E219" s="1" t="s">
        <v>39</v>
      </c>
      <c r="F219" s="1" t="s">
        <v>40</v>
      </c>
      <c r="G219" s="1" t="s">
        <v>39</v>
      </c>
      <c r="H219" s="1" t="s">
        <v>39</v>
      </c>
      <c r="I219" s="1" t="s">
        <v>39</v>
      </c>
      <c r="J219" s="1" t="s">
        <v>41</v>
      </c>
      <c r="K219" s="1" t="s">
        <v>41</v>
      </c>
      <c r="L219" s="1" t="s">
        <v>41</v>
      </c>
      <c r="M219" s="1" t="s">
        <v>41</v>
      </c>
      <c r="N219" s="1" t="s">
        <v>39</v>
      </c>
      <c r="O219" s="1" t="s">
        <v>42</v>
      </c>
      <c r="P219" s="1" t="s">
        <v>42</v>
      </c>
      <c r="Q219" s="1" t="s">
        <v>39</v>
      </c>
      <c r="R219" s="1" t="s">
        <v>39</v>
      </c>
      <c r="S219" s="1" t="s">
        <v>39</v>
      </c>
      <c r="T219" s="1" t="s">
        <v>40</v>
      </c>
      <c r="U219" s="1" t="s">
        <v>41</v>
      </c>
      <c r="V219" s="1" t="s">
        <v>42</v>
      </c>
      <c r="W219" s="1" t="s">
        <v>42</v>
      </c>
      <c r="X219" s="1" t="s">
        <v>39</v>
      </c>
      <c r="Y219" s="1" t="s">
        <v>41</v>
      </c>
      <c r="Z219" s="1" t="s">
        <v>41</v>
      </c>
      <c r="AA219" s="1" t="s">
        <v>39</v>
      </c>
      <c r="AB219" s="1" t="s">
        <v>39</v>
      </c>
      <c r="AC219" s="1" t="s">
        <v>39</v>
      </c>
      <c r="AD219" s="1" t="s">
        <v>45</v>
      </c>
      <c r="AE219" s="1" t="s">
        <v>41</v>
      </c>
      <c r="AF219" s="1" t="s">
        <v>45</v>
      </c>
      <c r="AG219" s="1" t="s">
        <v>39</v>
      </c>
      <c r="AH219" s="1" t="s">
        <v>42</v>
      </c>
      <c r="AI219" s="1" t="s">
        <v>39</v>
      </c>
      <c r="AJ219" s="1" t="s">
        <v>39</v>
      </c>
      <c r="AK219" s="2"/>
    </row>
    <row r="220" spans="1:37" ht="12.75" x14ac:dyDescent="0.2">
      <c r="A220" s="3">
        <v>43983.687659907402</v>
      </c>
      <c r="B220" s="1" t="s">
        <v>170</v>
      </c>
      <c r="C220" s="1" t="s">
        <v>60</v>
      </c>
      <c r="D220" s="1" t="s">
        <v>42</v>
      </c>
      <c r="E220" s="1" t="s">
        <v>41</v>
      </c>
      <c r="F220" s="1" t="s">
        <v>39</v>
      </c>
      <c r="G220" s="1" t="s">
        <v>39</v>
      </c>
      <c r="H220" s="1" t="s">
        <v>41</v>
      </c>
      <c r="I220" s="1" t="s">
        <v>40</v>
      </c>
      <c r="J220" s="1" t="s">
        <v>40</v>
      </c>
      <c r="K220" s="1" t="s">
        <v>42</v>
      </c>
      <c r="L220" s="1" t="s">
        <v>42</v>
      </c>
      <c r="M220" s="1" t="s">
        <v>45</v>
      </c>
      <c r="N220" s="1" t="s">
        <v>41</v>
      </c>
      <c r="O220" s="1" t="s">
        <v>45</v>
      </c>
      <c r="P220" s="1" t="s">
        <v>45</v>
      </c>
      <c r="Q220" s="1" t="s">
        <v>42</v>
      </c>
      <c r="R220" s="1" t="s">
        <v>39</v>
      </c>
      <c r="S220" s="1" t="s">
        <v>39</v>
      </c>
      <c r="T220" s="1" t="s">
        <v>41</v>
      </c>
      <c r="U220" s="1" t="s">
        <v>41</v>
      </c>
      <c r="V220" s="1" t="s">
        <v>39</v>
      </c>
      <c r="W220" s="1" t="s">
        <v>42</v>
      </c>
      <c r="X220" s="1" t="s">
        <v>39</v>
      </c>
      <c r="Y220" s="1" t="s">
        <v>42</v>
      </c>
      <c r="Z220" s="1" t="s">
        <v>41</v>
      </c>
      <c r="AA220" s="1" t="s">
        <v>40</v>
      </c>
      <c r="AB220" s="1" t="s">
        <v>39</v>
      </c>
      <c r="AC220" s="1" t="s">
        <v>41</v>
      </c>
      <c r="AD220" s="1" t="s">
        <v>45</v>
      </c>
      <c r="AE220" s="1" t="s">
        <v>41</v>
      </c>
      <c r="AF220" s="1" t="s">
        <v>45</v>
      </c>
      <c r="AG220" s="1" t="s">
        <v>40</v>
      </c>
      <c r="AH220" s="1" t="s">
        <v>40</v>
      </c>
      <c r="AI220" s="1" t="s">
        <v>40</v>
      </c>
      <c r="AJ220" s="1" t="s">
        <v>40</v>
      </c>
      <c r="AK220" s="2"/>
    </row>
    <row r="221" spans="1:37" ht="12.75" x14ac:dyDescent="0.2">
      <c r="A221" s="3">
        <v>43983.688829108796</v>
      </c>
      <c r="B221" s="1" t="s">
        <v>192</v>
      </c>
      <c r="C221" s="1" t="s">
        <v>115</v>
      </c>
      <c r="D221" s="1" t="s">
        <v>39</v>
      </c>
      <c r="E221" s="1" t="s">
        <v>39</v>
      </c>
      <c r="F221" s="1" t="s">
        <v>40</v>
      </c>
      <c r="G221" s="1" t="s">
        <v>40</v>
      </c>
      <c r="H221" s="1" t="s">
        <v>40</v>
      </c>
      <c r="I221" s="1" t="s">
        <v>40</v>
      </c>
      <c r="J221" s="1" t="s">
        <v>39</v>
      </c>
      <c r="K221" s="1" t="s">
        <v>39</v>
      </c>
      <c r="L221" s="1" t="s">
        <v>39</v>
      </c>
      <c r="M221" s="1" t="s">
        <v>39</v>
      </c>
      <c r="N221" s="1" t="s">
        <v>39</v>
      </c>
      <c r="O221" s="1" t="s">
        <v>41</v>
      </c>
      <c r="P221" s="1" t="s">
        <v>41</v>
      </c>
      <c r="Q221" s="1" t="s">
        <v>40</v>
      </c>
      <c r="R221" s="1" t="s">
        <v>40</v>
      </c>
      <c r="S221" s="1" t="s">
        <v>39</v>
      </c>
      <c r="T221" s="1" t="s">
        <v>40</v>
      </c>
      <c r="U221" s="1" t="s">
        <v>40</v>
      </c>
      <c r="V221" s="1" t="s">
        <v>40</v>
      </c>
      <c r="W221" s="1" t="s">
        <v>40</v>
      </c>
      <c r="X221" s="1" t="s">
        <v>39</v>
      </c>
      <c r="Y221" s="1" t="s">
        <v>39</v>
      </c>
      <c r="Z221" s="1" t="s">
        <v>39</v>
      </c>
      <c r="AA221" s="1" t="s">
        <v>39</v>
      </c>
      <c r="AB221" s="1" t="s">
        <v>39</v>
      </c>
      <c r="AC221" s="1" t="s">
        <v>39</v>
      </c>
      <c r="AD221" s="1" t="s">
        <v>40</v>
      </c>
      <c r="AE221" s="1" t="s">
        <v>39</v>
      </c>
      <c r="AF221" s="1" t="s">
        <v>39</v>
      </c>
      <c r="AG221" s="1" t="s">
        <v>39</v>
      </c>
      <c r="AH221" s="1" t="s">
        <v>39</v>
      </c>
      <c r="AI221" s="1" t="s">
        <v>39</v>
      </c>
      <c r="AJ221" s="1" t="s">
        <v>39</v>
      </c>
      <c r="AK221" s="2"/>
    </row>
    <row r="222" spans="1:37" ht="12.75" x14ac:dyDescent="0.2">
      <c r="A222" s="3">
        <v>43983.692565856487</v>
      </c>
      <c r="B222" s="1" t="s">
        <v>399</v>
      </c>
      <c r="C222" s="1" t="s">
        <v>70</v>
      </c>
      <c r="D222" s="1" t="s">
        <v>39</v>
      </c>
      <c r="E222" s="1" t="s">
        <v>39</v>
      </c>
      <c r="F222" s="1" t="s">
        <v>39</v>
      </c>
      <c r="G222" s="1" t="s">
        <v>39</v>
      </c>
      <c r="H222" s="1" t="s">
        <v>39</v>
      </c>
      <c r="I222" s="1" t="s">
        <v>39</v>
      </c>
      <c r="J222" s="1" t="s">
        <v>39</v>
      </c>
      <c r="K222" s="1" t="s">
        <v>39</v>
      </c>
      <c r="L222" s="1" t="s">
        <v>39</v>
      </c>
      <c r="M222" s="1" t="s">
        <v>39</v>
      </c>
      <c r="N222" s="1" t="s">
        <v>39</v>
      </c>
      <c r="O222" s="1" t="s">
        <v>39</v>
      </c>
      <c r="P222" s="1" t="s">
        <v>39</v>
      </c>
      <c r="Q222" s="1" t="s">
        <v>39</v>
      </c>
      <c r="R222" s="1" t="s">
        <v>39</v>
      </c>
      <c r="S222" s="1" t="s">
        <v>39</v>
      </c>
      <c r="T222" s="1" t="s">
        <v>39</v>
      </c>
      <c r="U222" s="1" t="s">
        <v>41</v>
      </c>
      <c r="V222" s="1" t="s">
        <v>39</v>
      </c>
      <c r="W222" s="1" t="s">
        <v>39</v>
      </c>
      <c r="X222" s="1" t="s">
        <v>39</v>
      </c>
      <c r="Y222" s="1" t="s">
        <v>41</v>
      </c>
      <c r="Z222" s="1" t="s">
        <v>39</v>
      </c>
      <c r="AA222" s="1" t="s">
        <v>39</v>
      </c>
      <c r="AB222" s="1" t="s">
        <v>41</v>
      </c>
      <c r="AC222" s="1" t="s">
        <v>42</v>
      </c>
      <c r="AD222" s="1" t="s">
        <v>39</v>
      </c>
      <c r="AE222" s="1" t="s">
        <v>41</v>
      </c>
      <c r="AF222" s="1" t="s">
        <v>42</v>
      </c>
      <c r="AG222" s="1" t="s">
        <v>39</v>
      </c>
      <c r="AH222" s="1" t="s">
        <v>39</v>
      </c>
      <c r="AI222" s="1" t="s">
        <v>41</v>
      </c>
      <c r="AJ222" s="1" t="s">
        <v>41</v>
      </c>
      <c r="AK222" s="2" t="s">
        <v>400</v>
      </c>
    </row>
    <row r="223" spans="1:37" ht="12.75" x14ac:dyDescent="0.2">
      <c r="A223" s="3">
        <v>43983.698263611106</v>
      </c>
      <c r="B223" s="1" t="s">
        <v>205</v>
      </c>
      <c r="C223" s="1" t="s">
        <v>115</v>
      </c>
      <c r="D223" s="1" t="s">
        <v>39</v>
      </c>
      <c r="E223" s="1" t="s">
        <v>39</v>
      </c>
      <c r="F223" s="1" t="s">
        <v>39</v>
      </c>
      <c r="G223" s="1" t="s">
        <v>40</v>
      </c>
      <c r="H223" s="1" t="s">
        <v>39</v>
      </c>
      <c r="I223" s="1" t="s">
        <v>40</v>
      </c>
      <c r="J223" s="1" t="s">
        <v>40</v>
      </c>
      <c r="K223" s="1" t="s">
        <v>40</v>
      </c>
      <c r="L223" s="1" t="s">
        <v>40</v>
      </c>
      <c r="M223" s="1" t="s">
        <v>39</v>
      </c>
      <c r="N223" s="1" t="s">
        <v>39</v>
      </c>
      <c r="O223" s="1" t="s">
        <v>39</v>
      </c>
      <c r="P223" s="1" t="s">
        <v>39</v>
      </c>
      <c r="Q223" s="1" t="s">
        <v>39</v>
      </c>
      <c r="R223" s="1" t="s">
        <v>39</v>
      </c>
      <c r="S223" s="1" t="s">
        <v>39</v>
      </c>
      <c r="T223" s="1" t="s">
        <v>39</v>
      </c>
      <c r="U223" s="1" t="s">
        <v>40</v>
      </c>
      <c r="V223" s="1" t="s">
        <v>40</v>
      </c>
      <c r="W223" s="1" t="s">
        <v>41</v>
      </c>
      <c r="X223" s="1" t="s">
        <v>39</v>
      </c>
      <c r="Y223" s="1" t="s">
        <v>39</v>
      </c>
      <c r="Z223" s="1" t="s">
        <v>39</v>
      </c>
      <c r="AA223" s="1" t="s">
        <v>40</v>
      </c>
      <c r="AB223" s="1" t="s">
        <v>39</v>
      </c>
      <c r="AC223" s="1" t="s">
        <v>39</v>
      </c>
      <c r="AD223" s="1" t="s">
        <v>39</v>
      </c>
      <c r="AE223" s="1" t="s">
        <v>39</v>
      </c>
      <c r="AF223" s="1" t="s">
        <v>40</v>
      </c>
      <c r="AG223" s="1" t="s">
        <v>40</v>
      </c>
      <c r="AH223" s="1" t="s">
        <v>40</v>
      </c>
      <c r="AI223" s="1" t="s">
        <v>40</v>
      </c>
      <c r="AJ223" s="1" t="s">
        <v>40</v>
      </c>
      <c r="AK223" s="1"/>
    </row>
    <row r="224" spans="1:37" ht="12.75" x14ac:dyDescent="0.2">
      <c r="A224" s="3">
        <v>43983.708952303241</v>
      </c>
      <c r="B224" s="1" t="s">
        <v>140</v>
      </c>
      <c r="C224" s="1" t="s">
        <v>115</v>
      </c>
      <c r="D224" s="1" t="s">
        <v>39</v>
      </c>
      <c r="E224" s="1" t="s">
        <v>39</v>
      </c>
      <c r="F224" s="1" t="s">
        <v>39</v>
      </c>
      <c r="G224" s="1" t="s">
        <v>39</v>
      </c>
      <c r="H224" s="1" t="s">
        <v>39</v>
      </c>
      <c r="I224" s="1" t="s">
        <v>39</v>
      </c>
      <c r="J224" s="1" t="s">
        <v>39</v>
      </c>
      <c r="K224" s="1" t="s">
        <v>39</v>
      </c>
      <c r="L224" s="1" t="s">
        <v>39</v>
      </c>
      <c r="M224" s="1" t="s">
        <v>39</v>
      </c>
      <c r="N224" s="1" t="s">
        <v>40</v>
      </c>
      <c r="O224" s="1" t="s">
        <v>39</v>
      </c>
      <c r="P224" s="1" t="s">
        <v>39</v>
      </c>
      <c r="Q224" s="1" t="s">
        <v>40</v>
      </c>
      <c r="R224" s="1" t="s">
        <v>39</v>
      </c>
      <c r="S224" s="1" t="s">
        <v>39</v>
      </c>
      <c r="T224" s="1" t="s">
        <v>39</v>
      </c>
      <c r="U224" s="1" t="s">
        <v>40</v>
      </c>
      <c r="V224" s="1" t="s">
        <v>40</v>
      </c>
      <c r="W224" s="1" t="s">
        <v>41</v>
      </c>
      <c r="X224" s="1" t="s">
        <v>39</v>
      </c>
      <c r="Y224" s="1" t="s">
        <v>39</v>
      </c>
      <c r="Z224" s="1" t="s">
        <v>39</v>
      </c>
      <c r="AA224" s="1" t="s">
        <v>40</v>
      </c>
      <c r="AB224" s="1" t="s">
        <v>39</v>
      </c>
      <c r="AC224" s="1" t="s">
        <v>41</v>
      </c>
      <c r="AD224" s="1" t="s">
        <v>39</v>
      </c>
      <c r="AE224" s="1" t="s">
        <v>39</v>
      </c>
      <c r="AF224" s="1" t="s">
        <v>39</v>
      </c>
      <c r="AG224" s="1" t="s">
        <v>39</v>
      </c>
      <c r="AH224" s="1" t="s">
        <v>40</v>
      </c>
      <c r="AI224" s="1" t="s">
        <v>40</v>
      </c>
      <c r="AJ224" s="1" t="s">
        <v>40</v>
      </c>
      <c r="AK224" s="2"/>
    </row>
    <row r="225" spans="1:37" ht="12.75" x14ac:dyDescent="0.2">
      <c r="A225" s="3">
        <v>43983.738005405088</v>
      </c>
      <c r="B225" s="1" t="s">
        <v>147</v>
      </c>
      <c r="C225" s="1" t="s">
        <v>54</v>
      </c>
      <c r="D225" s="1" t="s">
        <v>41</v>
      </c>
      <c r="E225" s="1" t="s">
        <v>39</v>
      </c>
      <c r="F225" s="1" t="s">
        <v>39</v>
      </c>
      <c r="G225" s="1" t="s">
        <v>39</v>
      </c>
      <c r="H225" s="1" t="s">
        <v>39</v>
      </c>
      <c r="I225" s="1" t="s">
        <v>39</v>
      </c>
      <c r="J225" s="1" t="s">
        <v>45</v>
      </c>
      <c r="K225" s="1" t="s">
        <v>42</v>
      </c>
      <c r="L225" s="1" t="s">
        <v>39</v>
      </c>
      <c r="M225" s="1" t="s">
        <v>39</v>
      </c>
      <c r="N225" s="1" t="s">
        <v>40</v>
      </c>
      <c r="O225" s="1" t="s">
        <v>39</v>
      </c>
      <c r="P225" s="1" t="s">
        <v>39</v>
      </c>
      <c r="Q225" s="1" t="s">
        <v>39</v>
      </c>
      <c r="R225" s="1" t="s">
        <v>40</v>
      </c>
      <c r="S225" s="1" t="s">
        <v>45</v>
      </c>
      <c r="T225" s="1" t="s">
        <v>45</v>
      </c>
      <c r="U225" s="1" t="s">
        <v>41</v>
      </c>
      <c r="V225" s="1" t="s">
        <v>39</v>
      </c>
      <c r="W225" s="1" t="s">
        <v>41</v>
      </c>
      <c r="X225" s="1" t="s">
        <v>39</v>
      </c>
      <c r="Y225" s="1" t="s">
        <v>41</v>
      </c>
      <c r="Z225" s="1" t="s">
        <v>41</v>
      </c>
      <c r="AA225" s="1" t="s">
        <v>40</v>
      </c>
      <c r="AB225" s="1" t="s">
        <v>40</v>
      </c>
      <c r="AC225" s="1" t="s">
        <v>41</v>
      </c>
      <c r="AD225" s="1" t="s">
        <v>45</v>
      </c>
      <c r="AE225" s="1" t="s">
        <v>45</v>
      </c>
      <c r="AF225" s="1" t="s">
        <v>40</v>
      </c>
      <c r="AG225" s="1" t="s">
        <v>40</v>
      </c>
      <c r="AH225" s="1" t="s">
        <v>39</v>
      </c>
      <c r="AI225" s="1" t="s">
        <v>39</v>
      </c>
      <c r="AJ225" s="1" t="s">
        <v>39</v>
      </c>
      <c r="AK225" s="2"/>
    </row>
    <row r="226" spans="1:37" ht="12.75" x14ac:dyDescent="0.2">
      <c r="A226" s="3">
        <v>43983.799649108798</v>
      </c>
      <c r="B226" s="1" t="s">
        <v>163</v>
      </c>
      <c r="C226" s="1" t="s">
        <v>113</v>
      </c>
      <c r="D226" s="1" t="s">
        <v>40</v>
      </c>
      <c r="E226" s="1" t="s">
        <v>40</v>
      </c>
      <c r="F226" s="1" t="s">
        <v>40</v>
      </c>
      <c r="G226" s="1" t="s">
        <v>40</v>
      </c>
      <c r="H226" s="1" t="s">
        <v>40</v>
      </c>
      <c r="I226" s="1" t="s">
        <v>40</v>
      </c>
      <c r="J226" s="1" t="s">
        <v>40</v>
      </c>
      <c r="K226" s="1" t="s">
        <v>40</v>
      </c>
      <c r="L226" s="1" t="s">
        <v>40</v>
      </c>
      <c r="M226" s="1" t="s">
        <v>40</v>
      </c>
      <c r="N226" s="1" t="s">
        <v>40</v>
      </c>
      <c r="O226" s="1" t="s">
        <v>40</v>
      </c>
      <c r="P226" s="1" t="s">
        <v>40</v>
      </c>
      <c r="Q226" s="1" t="s">
        <v>40</v>
      </c>
      <c r="R226" s="1" t="s">
        <v>40</v>
      </c>
      <c r="S226" s="1" t="s">
        <v>40</v>
      </c>
      <c r="T226" s="1" t="s">
        <v>40</v>
      </c>
      <c r="U226" s="1" t="s">
        <v>40</v>
      </c>
      <c r="V226" s="1" t="s">
        <v>40</v>
      </c>
      <c r="W226" s="1" t="s">
        <v>40</v>
      </c>
      <c r="X226" s="1" t="s">
        <v>40</v>
      </c>
      <c r="Y226" s="1" t="s">
        <v>40</v>
      </c>
      <c r="Z226" s="1" t="s">
        <v>40</v>
      </c>
      <c r="AA226" s="1" t="s">
        <v>40</v>
      </c>
      <c r="AB226" s="1" t="s">
        <v>40</v>
      </c>
      <c r="AC226" s="1" t="s">
        <v>40</v>
      </c>
      <c r="AD226" s="1" t="s">
        <v>40</v>
      </c>
      <c r="AE226" s="1" t="s">
        <v>40</v>
      </c>
      <c r="AF226" s="1" t="s">
        <v>40</v>
      </c>
      <c r="AG226" s="1" t="s">
        <v>40</v>
      </c>
      <c r="AH226" s="1" t="s">
        <v>40</v>
      </c>
      <c r="AI226" s="1" t="s">
        <v>40</v>
      </c>
      <c r="AJ226" s="1" t="s">
        <v>40</v>
      </c>
      <c r="AK226" s="2"/>
    </row>
    <row r="227" spans="1:37" ht="12.75" x14ac:dyDescent="0.2">
      <c r="A227" s="3">
        <v>43983.834332199069</v>
      </c>
      <c r="B227" s="1" t="s">
        <v>186</v>
      </c>
      <c r="C227" s="1" t="s">
        <v>115</v>
      </c>
      <c r="D227" s="1" t="s">
        <v>39</v>
      </c>
      <c r="E227" s="1" t="s">
        <v>39</v>
      </c>
      <c r="F227" s="1" t="s">
        <v>39</v>
      </c>
      <c r="G227" s="1" t="s">
        <v>39</v>
      </c>
      <c r="H227" s="1" t="s">
        <v>40</v>
      </c>
      <c r="I227" s="1" t="s">
        <v>40</v>
      </c>
      <c r="J227" s="1" t="s">
        <v>39</v>
      </c>
      <c r="K227" s="1" t="s">
        <v>39</v>
      </c>
      <c r="L227" s="1" t="s">
        <v>39</v>
      </c>
      <c r="M227" s="1" t="s">
        <v>39</v>
      </c>
      <c r="N227" s="1" t="s">
        <v>41</v>
      </c>
      <c r="O227" s="1" t="s">
        <v>41</v>
      </c>
      <c r="P227" s="1" t="s">
        <v>41</v>
      </c>
      <c r="Q227" s="1" t="s">
        <v>39</v>
      </c>
      <c r="R227" s="1" t="s">
        <v>42</v>
      </c>
      <c r="S227" s="1" t="s">
        <v>40</v>
      </c>
      <c r="T227" s="1" t="s">
        <v>39</v>
      </c>
      <c r="U227" s="1" t="s">
        <v>39</v>
      </c>
      <c r="V227" s="1" t="s">
        <v>39</v>
      </c>
      <c r="W227" s="1" t="s">
        <v>42</v>
      </c>
      <c r="X227" s="1" t="s">
        <v>39</v>
      </c>
      <c r="Y227" s="1" t="s">
        <v>41</v>
      </c>
      <c r="Z227" s="1" t="s">
        <v>41</v>
      </c>
      <c r="AA227" s="1" t="s">
        <v>39</v>
      </c>
      <c r="AB227" s="1" t="s">
        <v>41</v>
      </c>
      <c r="AC227" s="1" t="s">
        <v>42</v>
      </c>
      <c r="AD227" s="1" t="s">
        <v>42</v>
      </c>
      <c r="AE227" s="1" t="s">
        <v>41</v>
      </c>
      <c r="AF227" s="1" t="s">
        <v>39</v>
      </c>
      <c r="AG227" s="1" t="s">
        <v>39</v>
      </c>
      <c r="AH227" s="1" t="s">
        <v>39</v>
      </c>
      <c r="AI227" s="1" t="s">
        <v>41</v>
      </c>
      <c r="AJ227" s="1" t="s">
        <v>41</v>
      </c>
      <c r="AK227" s="2"/>
    </row>
    <row r="228" spans="1:37" ht="12.75" x14ac:dyDescent="0.2">
      <c r="A228" s="3">
        <v>43983.877116226853</v>
      </c>
      <c r="B228" s="1" t="s">
        <v>401</v>
      </c>
      <c r="C228" s="1" t="s">
        <v>54</v>
      </c>
      <c r="D228" s="1" t="s">
        <v>40</v>
      </c>
      <c r="E228" s="1" t="s">
        <v>40</v>
      </c>
      <c r="F228" s="1" t="s">
        <v>40</v>
      </c>
      <c r="G228" s="1" t="s">
        <v>40</v>
      </c>
      <c r="H228" s="1" t="s">
        <v>40</v>
      </c>
      <c r="I228" s="1" t="s">
        <v>40</v>
      </c>
      <c r="J228" s="1" t="s">
        <v>39</v>
      </c>
      <c r="K228" s="1" t="s">
        <v>40</v>
      </c>
      <c r="L228" s="1" t="s">
        <v>40</v>
      </c>
      <c r="M228" s="1" t="s">
        <v>40</v>
      </c>
      <c r="N228" s="1" t="s">
        <v>40</v>
      </c>
      <c r="O228" s="1" t="s">
        <v>40</v>
      </c>
      <c r="P228" s="1" t="s">
        <v>40</v>
      </c>
      <c r="Q228" s="1" t="s">
        <v>40</v>
      </c>
      <c r="R228" s="1" t="s">
        <v>40</v>
      </c>
      <c r="S228" s="1" t="s">
        <v>40</v>
      </c>
      <c r="T228" s="1" t="s">
        <v>40</v>
      </c>
      <c r="U228" s="1" t="s">
        <v>40</v>
      </c>
      <c r="V228" s="1" t="s">
        <v>40</v>
      </c>
      <c r="W228" s="1" t="s">
        <v>40</v>
      </c>
      <c r="X228" s="1" t="s">
        <v>40</v>
      </c>
      <c r="Y228" s="1" t="s">
        <v>39</v>
      </c>
      <c r="Z228" s="1" t="s">
        <v>39</v>
      </c>
      <c r="AA228" s="1" t="s">
        <v>39</v>
      </c>
      <c r="AB228" s="1" t="s">
        <v>39</v>
      </c>
      <c r="AC228" s="1" t="s">
        <v>39</v>
      </c>
      <c r="AD228" s="1" t="s">
        <v>39</v>
      </c>
      <c r="AE228" s="1" t="s">
        <v>39</v>
      </c>
      <c r="AF228" s="1" t="s">
        <v>39</v>
      </c>
      <c r="AG228" s="1" t="s">
        <v>39</v>
      </c>
      <c r="AH228" s="1" t="s">
        <v>39</v>
      </c>
      <c r="AI228" s="1" t="s">
        <v>39</v>
      </c>
      <c r="AJ228" s="1" t="s">
        <v>39</v>
      </c>
      <c r="AK228" s="1"/>
    </row>
    <row r="229" spans="1:37" ht="12.75" x14ac:dyDescent="0.2">
      <c r="A229" s="3">
        <v>43984.439680636569</v>
      </c>
      <c r="B229" s="1" t="s">
        <v>402</v>
      </c>
      <c r="C229" s="1" t="s">
        <v>80</v>
      </c>
      <c r="D229" s="1" t="s">
        <v>41</v>
      </c>
      <c r="E229" s="1" t="s">
        <v>39</v>
      </c>
      <c r="F229" s="1" t="s">
        <v>39</v>
      </c>
      <c r="G229" s="1" t="s">
        <v>39</v>
      </c>
      <c r="H229" s="1" t="s">
        <v>40</v>
      </c>
      <c r="I229" s="1" t="s">
        <v>39</v>
      </c>
      <c r="J229" s="1" t="s">
        <v>39</v>
      </c>
      <c r="K229" s="1" t="s">
        <v>39</v>
      </c>
      <c r="L229" s="1" t="s">
        <v>39</v>
      </c>
      <c r="M229" s="1" t="s">
        <v>39</v>
      </c>
      <c r="N229" s="1" t="s">
        <v>39</v>
      </c>
      <c r="O229" s="1" t="s">
        <v>39</v>
      </c>
      <c r="P229" s="1" t="s">
        <v>39</v>
      </c>
      <c r="Q229" s="1" t="s">
        <v>39</v>
      </c>
      <c r="R229" s="1" t="s">
        <v>39</v>
      </c>
      <c r="S229" s="1" t="s">
        <v>39</v>
      </c>
      <c r="T229" s="1" t="s">
        <v>39</v>
      </c>
      <c r="U229" s="1" t="s">
        <v>39</v>
      </c>
      <c r="V229" s="1" t="s">
        <v>39</v>
      </c>
      <c r="W229" s="1" t="s">
        <v>39</v>
      </c>
      <c r="X229" s="1" t="s">
        <v>39</v>
      </c>
      <c r="Y229" s="1" t="s">
        <v>39</v>
      </c>
      <c r="Z229" s="1" t="s">
        <v>39</v>
      </c>
      <c r="AA229" s="1" t="s">
        <v>39</v>
      </c>
      <c r="AB229" s="1" t="s">
        <v>39</v>
      </c>
      <c r="AC229" s="1" t="s">
        <v>41</v>
      </c>
      <c r="AD229" s="1" t="s">
        <v>41</v>
      </c>
      <c r="AE229" s="1" t="s">
        <v>41</v>
      </c>
      <c r="AF229" s="1" t="s">
        <v>39</v>
      </c>
      <c r="AG229" s="1" t="s">
        <v>39</v>
      </c>
      <c r="AH229" s="1" t="s">
        <v>40</v>
      </c>
      <c r="AI229" s="1" t="s">
        <v>39</v>
      </c>
      <c r="AJ229" s="1" t="s">
        <v>39</v>
      </c>
      <c r="AK229" s="2" t="s">
        <v>116</v>
      </c>
    </row>
    <row r="232" spans="1:37" ht="35.25" customHeight="1" x14ac:dyDescent="0.2">
      <c r="C232" s="6"/>
      <c r="D232" s="5" t="s">
        <v>3</v>
      </c>
      <c r="E232" s="5" t="s">
        <v>4</v>
      </c>
      <c r="F232" s="5" t="s">
        <v>5</v>
      </c>
      <c r="G232" s="5" t="s">
        <v>6</v>
      </c>
      <c r="H232" s="5" t="s">
        <v>7</v>
      </c>
      <c r="I232" s="5" t="s">
        <v>8</v>
      </c>
      <c r="J232" s="5" t="s">
        <v>9</v>
      </c>
      <c r="K232" s="5" t="s">
        <v>10</v>
      </c>
      <c r="L232" s="5" t="s">
        <v>11</v>
      </c>
      <c r="M232" s="5" t="s">
        <v>12</v>
      </c>
      <c r="N232" s="5" t="s">
        <v>13</v>
      </c>
      <c r="O232" s="5" t="s">
        <v>14</v>
      </c>
      <c r="P232" s="5" t="s">
        <v>15</v>
      </c>
      <c r="Q232" s="5" t="s">
        <v>16</v>
      </c>
      <c r="R232" s="5" t="s">
        <v>17</v>
      </c>
      <c r="S232" s="5" t="s">
        <v>18</v>
      </c>
      <c r="T232" s="5" t="s">
        <v>19</v>
      </c>
      <c r="U232" s="5" t="s">
        <v>20</v>
      </c>
      <c r="V232" s="5" t="s">
        <v>21</v>
      </c>
      <c r="W232" s="5" t="s">
        <v>22</v>
      </c>
      <c r="X232" s="5" t="s">
        <v>23</v>
      </c>
      <c r="Y232" s="5" t="s">
        <v>24</v>
      </c>
      <c r="Z232" s="5" t="s">
        <v>25</v>
      </c>
      <c r="AA232" s="5" t="s">
        <v>26</v>
      </c>
      <c r="AB232" s="5" t="s">
        <v>27</v>
      </c>
      <c r="AC232" s="5" t="s">
        <v>28</v>
      </c>
      <c r="AD232" s="5" t="s">
        <v>29</v>
      </c>
      <c r="AE232" s="5" t="s">
        <v>30</v>
      </c>
      <c r="AF232" s="5" t="s">
        <v>31</v>
      </c>
      <c r="AG232" s="5" t="s">
        <v>32</v>
      </c>
      <c r="AH232" s="5" t="s">
        <v>33</v>
      </c>
      <c r="AI232" s="5" t="s">
        <v>34</v>
      </c>
      <c r="AJ232" s="5" t="s">
        <v>35</v>
      </c>
    </row>
    <row r="233" spans="1:37" ht="15.75" customHeight="1" x14ac:dyDescent="0.2">
      <c r="B233" s="25">
        <f>D233/SUM($D$233:$D$237)</f>
        <v>0.10526315789473684</v>
      </c>
      <c r="C233" s="5" t="s">
        <v>40</v>
      </c>
      <c r="D233" s="6">
        <f>COUNTIF(D$2:D$229,$C233)</f>
        <v>24</v>
      </c>
      <c r="E233" s="6">
        <f t="shared" ref="E233:AJ237" si="0">COUNTIF(E$2:E$229,$C233)</f>
        <v>28</v>
      </c>
      <c r="F233" s="6">
        <f t="shared" si="0"/>
        <v>27</v>
      </c>
      <c r="G233" s="6">
        <f t="shared" si="0"/>
        <v>33</v>
      </c>
      <c r="H233" s="6">
        <f t="shared" si="0"/>
        <v>47</v>
      </c>
      <c r="I233" s="6">
        <f t="shared" si="0"/>
        <v>44</v>
      </c>
      <c r="J233" s="6">
        <f t="shared" si="0"/>
        <v>30</v>
      </c>
      <c r="K233" s="6">
        <f t="shared" si="0"/>
        <v>18</v>
      </c>
      <c r="L233" s="6">
        <f t="shared" si="0"/>
        <v>18</v>
      </c>
      <c r="M233" s="6">
        <f t="shared" si="0"/>
        <v>13</v>
      </c>
      <c r="N233" s="6">
        <f t="shared" si="0"/>
        <v>35</v>
      </c>
      <c r="O233" s="6">
        <f t="shared" si="0"/>
        <v>9</v>
      </c>
      <c r="P233" s="6">
        <f t="shared" si="0"/>
        <v>7</v>
      </c>
      <c r="Q233" s="6">
        <f t="shared" si="0"/>
        <v>32</v>
      </c>
      <c r="R233" s="6">
        <f t="shared" si="0"/>
        <v>39</v>
      </c>
      <c r="S233" s="6">
        <f t="shared" si="0"/>
        <v>29</v>
      </c>
      <c r="T233" s="6">
        <f t="shared" si="0"/>
        <v>24</v>
      </c>
      <c r="U233" s="6">
        <f t="shared" si="0"/>
        <v>26</v>
      </c>
      <c r="V233" s="6">
        <f t="shared" si="0"/>
        <v>26</v>
      </c>
      <c r="W233" s="6">
        <f t="shared" si="0"/>
        <v>9</v>
      </c>
      <c r="X233" s="6">
        <f t="shared" si="0"/>
        <v>16</v>
      </c>
      <c r="Y233" s="6">
        <f t="shared" si="0"/>
        <v>15</v>
      </c>
      <c r="Z233" s="6">
        <f t="shared" si="0"/>
        <v>13</v>
      </c>
      <c r="AA233" s="6">
        <f t="shared" si="0"/>
        <v>52</v>
      </c>
      <c r="AB233" s="6">
        <f t="shared" si="0"/>
        <v>21</v>
      </c>
      <c r="AC233" s="6">
        <f t="shared" si="0"/>
        <v>13</v>
      </c>
      <c r="AD233" s="6">
        <f t="shared" si="0"/>
        <v>10</v>
      </c>
      <c r="AE233" s="6">
        <f t="shared" si="0"/>
        <v>12</v>
      </c>
      <c r="AF233" s="6">
        <f t="shared" si="0"/>
        <v>45</v>
      </c>
      <c r="AG233" s="6">
        <f t="shared" si="0"/>
        <v>54</v>
      </c>
      <c r="AH233" s="6">
        <f t="shared" si="0"/>
        <v>63</v>
      </c>
      <c r="AI233" s="6">
        <f t="shared" si="0"/>
        <v>35</v>
      </c>
      <c r="AJ233" s="6">
        <f t="shared" si="0"/>
        <v>33</v>
      </c>
    </row>
    <row r="234" spans="1:37" ht="15.75" customHeight="1" x14ac:dyDescent="0.2">
      <c r="B234" s="25">
        <f t="shared" ref="B234:B237" si="1">D234/SUM($D$233:$D$237)</f>
        <v>0.51754385964912286</v>
      </c>
      <c r="C234" s="5" t="s">
        <v>39</v>
      </c>
      <c r="D234" s="6">
        <f>COUNTIF(D$2:D$229,$C234)</f>
        <v>118</v>
      </c>
      <c r="E234" s="6">
        <f t="shared" si="0"/>
        <v>110</v>
      </c>
      <c r="F234" s="6">
        <f t="shared" si="0"/>
        <v>96</v>
      </c>
      <c r="G234" s="6">
        <f t="shared" si="0"/>
        <v>115</v>
      </c>
      <c r="H234" s="6">
        <f t="shared" si="0"/>
        <v>110</v>
      </c>
      <c r="I234" s="6">
        <f t="shared" si="0"/>
        <v>110</v>
      </c>
      <c r="J234" s="6">
        <f t="shared" si="0"/>
        <v>98</v>
      </c>
      <c r="K234" s="6">
        <f t="shared" si="0"/>
        <v>75</v>
      </c>
      <c r="L234" s="6">
        <f t="shared" si="0"/>
        <v>74</v>
      </c>
      <c r="M234" s="6">
        <f t="shared" si="0"/>
        <v>52</v>
      </c>
      <c r="N234" s="6">
        <f t="shared" si="0"/>
        <v>124</v>
      </c>
      <c r="O234" s="6">
        <f t="shared" si="0"/>
        <v>39</v>
      </c>
      <c r="P234" s="6">
        <f t="shared" si="0"/>
        <v>40</v>
      </c>
      <c r="Q234" s="6">
        <f t="shared" si="0"/>
        <v>127</v>
      </c>
      <c r="R234" s="6">
        <f t="shared" si="0"/>
        <v>111</v>
      </c>
      <c r="S234" s="6">
        <f t="shared" si="0"/>
        <v>118</v>
      </c>
      <c r="T234" s="6">
        <f t="shared" si="0"/>
        <v>99</v>
      </c>
      <c r="U234" s="6">
        <f t="shared" si="0"/>
        <v>79</v>
      </c>
      <c r="V234" s="6">
        <f t="shared" si="0"/>
        <v>93</v>
      </c>
      <c r="W234" s="6">
        <f t="shared" si="0"/>
        <v>40</v>
      </c>
      <c r="X234" s="6">
        <f t="shared" si="0"/>
        <v>86</v>
      </c>
      <c r="Y234" s="6">
        <f t="shared" si="0"/>
        <v>70</v>
      </c>
      <c r="Z234" s="6">
        <f t="shared" si="0"/>
        <v>58</v>
      </c>
      <c r="AA234" s="6">
        <f t="shared" si="0"/>
        <v>130</v>
      </c>
      <c r="AB234" s="6">
        <f t="shared" si="0"/>
        <v>117</v>
      </c>
      <c r="AC234" s="6">
        <f t="shared" si="0"/>
        <v>62</v>
      </c>
      <c r="AD234" s="6">
        <f t="shared" si="0"/>
        <v>66</v>
      </c>
      <c r="AE234" s="6">
        <f t="shared" si="0"/>
        <v>62</v>
      </c>
      <c r="AF234" s="6">
        <f t="shared" si="0"/>
        <v>98</v>
      </c>
      <c r="AG234" s="6">
        <f t="shared" si="0"/>
        <v>136</v>
      </c>
      <c r="AH234" s="6">
        <f t="shared" si="0"/>
        <v>118</v>
      </c>
      <c r="AI234" s="6">
        <f t="shared" si="0"/>
        <v>111</v>
      </c>
      <c r="AJ234" s="6">
        <f t="shared" si="0"/>
        <v>113</v>
      </c>
    </row>
    <row r="235" spans="1:37" ht="15.75" customHeight="1" x14ac:dyDescent="0.2">
      <c r="B235" s="25">
        <f t="shared" si="1"/>
        <v>0.19736842105263158</v>
      </c>
      <c r="C235" s="5" t="s">
        <v>41</v>
      </c>
      <c r="D235" s="6">
        <f>COUNTIF(D$2:D$229,$C235)</f>
        <v>45</v>
      </c>
      <c r="E235" s="6">
        <f t="shared" si="0"/>
        <v>43</v>
      </c>
      <c r="F235" s="6">
        <f t="shared" si="0"/>
        <v>60</v>
      </c>
      <c r="G235" s="6">
        <f t="shared" si="0"/>
        <v>46</v>
      </c>
      <c r="H235" s="6">
        <f t="shared" si="0"/>
        <v>38</v>
      </c>
      <c r="I235" s="6">
        <f t="shared" si="0"/>
        <v>32</v>
      </c>
      <c r="J235" s="6">
        <f t="shared" si="0"/>
        <v>53</v>
      </c>
      <c r="K235" s="6">
        <f t="shared" si="0"/>
        <v>83</v>
      </c>
      <c r="L235" s="6">
        <f t="shared" si="0"/>
        <v>89</v>
      </c>
      <c r="M235" s="6">
        <f t="shared" si="0"/>
        <v>93</v>
      </c>
      <c r="N235" s="6">
        <f t="shared" si="0"/>
        <v>48</v>
      </c>
      <c r="O235" s="6">
        <f t="shared" si="0"/>
        <v>64</v>
      </c>
      <c r="P235" s="6">
        <f t="shared" si="0"/>
        <v>68</v>
      </c>
      <c r="Q235" s="6">
        <f t="shared" si="0"/>
        <v>52</v>
      </c>
      <c r="R235" s="6">
        <f t="shared" si="0"/>
        <v>38</v>
      </c>
      <c r="S235" s="6">
        <f t="shared" si="0"/>
        <v>37</v>
      </c>
      <c r="T235" s="6">
        <f t="shared" si="0"/>
        <v>85</v>
      </c>
      <c r="U235" s="6">
        <f t="shared" si="0"/>
        <v>103</v>
      </c>
      <c r="V235" s="6">
        <f t="shared" si="0"/>
        <v>39</v>
      </c>
      <c r="W235" s="6">
        <f t="shared" si="0"/>
        <v>73</v>
      </c>
      <c r="X235" s="6">
        <f t="shared" si="0"/>
        <v>88</v>
      </c>
      <c r="Y235" s="6">
        <f t="shared" si="0"/>
        <v>58</v>
      </c>
      <c r="Z235" s="6">
        <f t="shared" si="0"/>
        <v>106</v>
      </c>
      <c r="AA235" s="6">
        <f t="shared" si="0"/>
        <v>28</v>
      </c>
      <c r="AB235" s="6">
        <f t="shared" si="0"/>
        <v>49</v>
      </c>
      <c r="AC235" s="6">
        <f t="shared" si="0"/>
        <v>64</v>
      </c>
      <c r="AD235" s="6">
        <f t="shared" si="0"/>
        <v>77</v>
      </c>
      <c r="AE235" s="6">
        <f t="shared" si="0"/>
        <v>87</v>
      </c>
      <c r="AF235" s="6">
        <f t="shared" si="0"/>
        <v>36</v>
      </c>
      <c r="AG235" s="6">
        <f t="shared" si="0"/>
        <v>21</v>
      </c>
      <c r="AH235" s="6">
        <f t="shared" si="0"/>
        <v>32</v>
      </c>
      <c r="AI235" s="6">
        <f t="shared" si="0"/>
        <v>62</v>
      </c>
      <c r="AJ235" s="6">
        <f t="shared" si="0"/>
        <v>62</v>
      </c>
    </row>
    <row r="236" spans="1:37" ht="15.75" customHeight="1" x14ac:dyDescent="0.2">
      <c r="B236" s="25">
        <f t="shared" si="1"/>
        <v>0.11403508771929824</v>
      </c>
      <c r="C236" s="5" t="s">
        <v>42</v>
      </c>
      <c r="D236" s="6">
        <f>COUNTIF(D$2:D$229,$C236)</f>
        <v>26</v>
      </c>
      <c r="E236" s="6">
        <f t="shared" si="0"/>
        <v>28</v>
      </c>
      <c r="F236" s="6">
        <f t="shared" si="0"/>
        <v>17</v>
      </c>
      <c r="G236" s="6">
        <f t="shared" si="0"/>
        <v>24</v>
      </c>
      <c r="H236" s="6">
        <f t="shared" si="0"/>
        <v>17</v>
      </c>
      <c r="I236" s="6">
        <f t="shared" si="0"/>
        <v>25</v>
      </c>
      <c r="J236" s="6">
        <f t="shared" si="0"/>
        <v>26</v>
      </c>
      <c r="K236" s="6">
        <f t="shared" si="0"/>
        <v>33</v>
      </c>
      <c r="L236" s="6">
        <f t="shared" si="0"/>
        <v>27</v>
      </c>
      <c r="M236" s="6">
        <f t="shared" si="0"/>
        <v>43</v>
      </c>
      <c r="N236" s="6">
        <f t="shared" si="0"/>
        <v>13</v>
      </c>
      <c r="O236" s="6">
        <f t="shared" si="0"/>
        <v>47</v>
      </c>
      <c r="P236" s="6">
        <f t="shared" si="0"/>
        <v>46</v>
      </c>
      <c r="Q236" s="6">
        <f t="shared" si="0"/>
        <v>12</v>
      </c>
      <c r="R236" s="6">
        <f t="shared" si="0"/>
        <v>30</v>
      </c>
      <c r="S236" s="6">
        <f t="shared" si="0"/>
        <v>24</v>
      </c>
      <c r="T236" s="6">
        <f t="shared" si="0"/>
        <v>11</v>
      </c>
      <c r="U236" s="6">
        <f t="shared" si="0"/>
        <v>14</v>
      </c>
      <c r="V236" s="6">
        <f t="shared" si="0"/>
        <v>47</v>
      </c>
      <c r="W236" s="6">
        <f t="shared" si="0"/>
        <v>64</v>
      </c>
      <c r="X236" s="6">
        <f t="shared" si="0"/>
        <v>22</v>
      </c>
      <c r="Y236" s="6">
        <f t="shared" si="0"/>
        <v>49</v>
      </c>
      <c r="Z236" s="6">
        <f t="shared" si="0"/>
        <v>32</v>
      </c>
      <c r="AA236" s="6">
        <f t="shared" si="0"/>
        <v>12</v>
      </c>
      <c r="AB236" s="6">
        <f t="shared" si="0"/>
        <v>27</v>
      </c>
      <c r="AC236" s="6">
        <f t="shared" si="0"/>
        <v>55</v>
      </c>
      <c r="AD236" s="6">
        <f t="shared" si="0"/>
        <v>44</v>
      </c>
      <c r="AE236" s="6">
        <f t="shared" si="0"/>
        <v>46</v>
      </c>
      <c r="AF236" s="6">
        <f t="shared" si="0"/>
        <v>25</v>
      </c>
      <c r="AG236" s="6">
        <f t="shared" si="0"/>
        <v>11</v>
      </c>
      <c r="AH236" s="6">
        <f t="shared" si="0"/>
        <v>9</v>
      </c>
      <c r="AI236" s="6">
        <f t="shared" si="0"/>
        <v>10</v>
      </c>
      <c r="AJ236" s="6">
        <f t="shared" si="0"/>
        <v>11</v>
      </c>
    </row>
    <row r="237" spans="1:37" ht="15.75" customHeight="1" x14ac:dyDescent="0.2">
      <c r="B237" s="25">
        <f t="shared" si="1"/>
        <v>6.5789473684210523E-2</v>
      </c>
      <c r="C237" s="5" t="s">
        <v>45</v>
      </c>
      <c r="D237" s="6">
        <f>COUNTIF(D$2:D$229,$C237)</f>
        <v>15</v>
      </c>
      <c r="E237" s="6">
        <f t="shared" si="0"/>
        <v>19</v>
      </c>
      <c r="F237" s="6">
        <f t="shared" si="0"/>
        <v>28</v>
      </c>
      <c r="G237" s="6">
        <f t="shared" si="0"/>
        <v>10</v>
      </c>
      <c r="H237" s="6">
        <f t="shared" si="0"/>
        <v>16</v>
      </c>
      <c r="I237" s="6">
        <f t="shared" si="0"/>
        <v>17</v>
      </c>
      <c r="J237" s="6">
        <f t="shared" si="0"/>
        <v>21</v>
      </c>
      <c r="K237" s="6">
        <f t="shared" si="0"/>
        <v>19</v>
      </c>
      <c r="L237" s="6">
        <f t="shared" si="0"/>
        <v>20</v>
      </c>
      <c r="M237" s="6">
        <f t="shared" si="0"/>
        <v>27</v>
      </c>
      <c r="N237" s="6">
        <f t="shared" si="0"/>
        <v>8</v>
      </c>
      <c r="O237" s="6">
        <f t="shared" si="0"/>
        <v>69</v>
      </c>
      <c r="P237" s="6">
        <f t="shared" si="0"/>
        <v>67</v>
      </c>
      <c r="Q237" s="6">
        <f t="shared" si="0"/>
        <v>5</v>
      </c>
      <c r="R237" s="6">
        <f t="shared" si="0"/>
        <v>10</v>
      </c>
      <c r="S237" s="6">
        <f t="shared" si="0"/>
        <v>20</v>
      </c>
      <c r="T237" s="6">
        <f t="shared" si="0"/>
        <v>9</v>
      </c>
      <c r="U237" s="6">
        <f t="shared" si="0"/>
        <v>6</v>
      </c>
      <c r="V237" s="6">
        <f t="shared" si="0"/>
        <v>23</v>
      </c>
      <c r="W237" s="6">
        <f t="shared" si="0"/>
        <v>42</v>
      </c>
      <c r="X237" s="6">
        <f t="shared" si="0"/>
        <v>16</v>
      </c>
      <c r="Y237" s="6">
        <f t="shared" si="0"/>
        <v>36</v>
      </c>
      <c r="Z237" s="6">
        <f t="shared" si="0"/>
        <v>19</v>
      </c>
      <c r="AA237" s="6">
        <f t="shared" si="0"/>
        <v>6</v>
      </c>
      <c r="AB237" s="6">
        <f t="shared" si="0"/>
        <v>14</v>
      </c>
      <c r="AC237" s="6">
        <f t="shared" si="0"/>
        <v>34</v>
      </c>
      <c r="AD237" s="6">
        <f t="shared" si="0"/>
        <v>31</v>
      </c>
      <c r="AE237" s="6">
        <f t="shared" si="0"/>
        <v>21</v>
      </c>
      <c r="AF237" s="6">
        <f t="shared" si="0"/>
        <v>24</v>
      </c>
      <c r="AG237" s="6">
        <f t="shared" si="0"/>
        <v>6</v>
      </c>
      <c r="AH237" s="6">
        <f t="shared" si="0"/>
        <v>6</v>
      </c>
      <c r="AI237" s="6">
        <f t="shared" si="0"/>
        <v>10</v>
      </c>
      <c r="AJ237" s="6">
        <f t="shared" si="0"/>
        <v>9</v>
      </c>
    </row>
    <row r="238" spans="1:37" ht="15.75" customHeight="1" x14ac:dyDescent="0.2">
      <c r="D238" s="26"/>
      <c r="E238" s="26"/>
    </row>
    <row r="240" spans="1:37" ht="15.75" customHeight="1" x14ac:dyDescent="0.2">
      <c r="C240" s="6"/>
      <c r="D240" s="5" t="s">
        <v>3</v>
      </c>
      <c r="E240" s="5" t="s">
        <v>4</v>
      </c>
      <c r="F240" s="5" t="s">
        <v>5</v>
      </c>
      <c r="G240" s="5" t="s">
        <v>6</v>
      </c>
      <c r="H240" s="5" t="s">
        <v>7</v>
      </c>
      <c r="I240" s="5" t="s">
        <v>8</v>
      </c>
      <c r="J240" s="5" t="s">
        <v>9</v>
      </c>
      <c r="K240" s="5" t="s">
        <v>10</v>
      </c>
      <c r="L240" s="5" t="s">
        <v>11</v>
      </c>
      <c r="M240" s="5" t="s">
        <v>12</v>
      </c>
      <c r="N240" s="5" t="s">
        <v>13</v>
      </c>
      <c r="O240" s="5" t="s">
        <v>14</v>
      </c>
      <c r="P240" s="5" t="s">
        <v>15</v>
      </c>
      <c r="Q240" s="5" t="s">
        <v>16</v>
      </c>
      <c r="R240" s="5" t="s">
        <v>17</v>
      </c>
      <c r="S240" s="5" t="s">
        <v>18</v>
      </c>
      <c r="T240" s="5" t="s">
        <v>19</v>
      </c>
      <c r="U240" s="5" t="s">
        <v>20</v>
      </c>
      <c r="V240" s="5" t="s">
        <v>21</v>
      </c>
      <c r="W240" s="5" t="s">
        <v>22</v>
      </c>
      <c r="X240" s="5" t="s">
        <v>23</v>
      </c>
      <c r="Y240" s="5" t="s">
        <v>24</v>
      </c>
      <c r="Z240" s="5" t="s">
        <v>25</v>
      </c>
      <c r="AA240" s="5" t="s">
        <v>26</v>
      </c>
      <c r="AB240" s="5" t="s">
        <v>27</v>
      </c>
      <c r="AC240" s="5" t="s">
        <v>28</v>
      </c>
      <c r="AD240" s="5" t="s">
        <v>29</v>
      </c>
      <c r="AE240" s="5" t="s">
        <v>30</v>
      </c>
      <c r="AF240" s="5" t="s">
        <v>31</v>
      </c>
      <c r="AG240" s="5" t="s">
        <v>32</v>
      </c>
      <c r="AH240" s="5" t="s">
        <v>33</v>
      </c>
      <c r="AI240" s="5" t="s">
        <v>34</v>
      </c>
      <c r="AJ240" s="5" t="s">
        <v>35</v>
      </c>
    </row>
    <row r="241" spans="3:36" ht="15.75" customHeight="1" x14ac:dyDescent="0.2">
      <c r="C241" s="5" t="s">
        <v>40</v>
      </c>
      <c r="D241" s="6">
        <v>5</v>
      </c>
      <c r="E241" s="6">
        <v>5</v>
      </c>
      <c r="F241" s="6">
        <v>5</v>
      </c>
      <c r="G241" s="6">
        <v>5</v>
      </c>
      <c r="H241" s="6">
        <v>5</v>
      </c>
      <c r="I241" s="6">
        <v>5</v>
      </c>
      <c r="J241" s="6">
        <v>5</v>
      </c>
      <c r="K241" s="6">
        <v>5</v>
      </c>
      <c r="L241" s="6">
        <v>5</v>
      </c>
      <c r="M241" s="6">
        <v>5</v>
      </c>
      <c r="N241" s="6">
        <v>5</v>
      </c>
      <c r="O241" s="6">
        <v>5</v>
      </c>
      <c r="P241" s="6">
        <v>5</v>
      </c>
      <c r="Q241" s="6">
        <v>5</v>
      </c>
      <c r="R241" s="6">
        <v>5</v>
      </c>
      <c r="S241" s="6">
        <v>5</v>
      </c>
      <c r="T241" s="6">
        <v>5</v>
      </c>
      <c r="U241" s="6">
        <v>5</v>
      </c>
      <c r="V241" s="6">
        <v>5</v>
      </c>
      <c r="W241" s="6">
        <v>5</v>
      </c>
      <c r="X241" s="6">
        <v>5</v>
      </c>
      <c r="Y241" s="6">
        <v>5</v>
      </c>
      <c r="Z241" s="6">
        <v>5</v>
      </c>
      <c r="AA241" s="6">
        <v>5</v>
      </c>
      <c r="AB241" s="6">
        <v>5</v>
      </c>
      <c r="AC241" s="6">
        <v>5</v>
      </c>
      <c r="AD241" s="6">
        <v>5</v>
      </c>
      <c r="AE241" s="6">
        <v>5</v>
      </c>
      <c r="AF241" s="6">
        <v>5</v>
      </c>
      <c r="AG241" s="6">
        <v>5</v>
      </c>
      <c r="AH241" s="6">
        <v>5</v>
      </c>
      <c r="AI241" s="6">
        <v>5</v>
      </c>
      <c r="AJ241" s="6">
        <v>5</v>
      </c>
    </row>
    <row r="242" spans="3:36" ht="15.75" customHeight="1" x14ac:dyDescent="0.2">
      <c r="C242" s="5" t="s">
        <v>39</v>
      </c>
      <c r="D242" s="6">
        <v>4</v>
      </c>
      <c r="E242" s="6">
        <v>4</v>
      </c>
      <c r="F242" s="6">
        <v>4</v>
      </c>
      <c r="G242" s="6">
        <v>4</v>
      </c>
      <c r="H242" s="6">
        <v>4</v>
      </c>
      <c r="I242" s="6">
        <v>4</v>
      </c>
      <c r="J242" s="6">
        <v>4</v>
      </c>
      <c r="K242" s="6">
        <v>4</v>
      </c>
      <c r="L242" s="6">
        <v>4</v>
      </c>
      <c r="M242" s="6">
        <v>4</v>
      </c>
      <c r="N242" s="6">
        <v>4</v>
      </c>
      <c r="O242" s="6">
        <v>4</v>
      </c>
      <c r="P242" s="6">
        <v>4</v>
      </c>
      <c r="Q242" s="6">
        <v>4</v>
      </c>
      <c r="R242" s="6">
        <v>4</v>
      </c>
      <c r="S242" s="6">
        <v>4</v>
      </c>
      <c r="T242" s="6">
        <v>4</v>
      </c>
      <c r="U242" s="6">
        <v>4</v>
      </c>
      <c r="V242" s="6">
        <v>4</v>
      </c>
      <c r="W242" s="6">
        <v>4</v>
      </c>
      <c r="X242" s="6">
        <v>4</v>
      </c>
      <c r="Y242" s="6">
        <v>4</v>
      </c>
      <c r="Z242" s="6">
        <v>4</v>
      </c>
      <c r="AA242" s="6">
        <v>4</v>
      </c>
      <c r="AB242" s="6">
        <v>4</v>
      </c>
      <c r="AC242" s="6">
        <v>4</v>
      </c>
      <c r="AD242" s="6">
        <v>4</v>
      </c>
      <c r="AE242" s="6">
        <v>4</v>
      </c>
      <c r="AF242" s="6">
        <v>4</v>
      </c>
      <c r="AG242" s="6">
        <v>4</v>
      </c>
      <c r="AH242" s="6">
        <v>4</v>
      </c>
      <c r="AI242" s="6">
        <v>4</v>
      </c>
      <c r="AJ242" s="6">
        <v>4</v>
      </c>
    </row>
    <row r="243" spans="3:36" ht="15.75" customHeight="1" x14ac:dyDescent="0.2">
      <c r="C243" s="5" t="s">
        <v>41</v>
      </c>
      <c r="D243" s="6">
        <v>3</v>
      </c>
      <c r="E243" s="6">
        <v>3</v>
      </c>
      <c r="F243" s="6">
        <v>3</v>
      </c>
      <c r="G243" s="6">
        <v>3</v>
      </c>
      <c r="H243" s="6">
        <v>3</v>
      </c>
      <c r="I243" s="6">
        <v>3</v>
      </c>
      <c r="J243" s="6">
        <v>3</v>
      </c>
      <c r="K243" s="6">
        <v>3</v>
      </c>
      <c r="L243" s="6">
        <v>3</v>
      </c>
      <c r="M243" s="6">
        <v>3</v>
      </c>
      <c r="N243" s="6">
        <v>3</v>
      </c>
      <c r="O243" s="6">
        <v>3</v>
      </c>
      <c r="P243" s="6">
        <v>3</v>
      </c>
      <c r="Q243" s="6">
        <v>3</v>
      </c>
      <c r="R243" s="6">
        <v>3</v>
      </c>
      <c r="S243" s="6">
        <v>3</v>
      </c>
      <c r="T243" s="6">
        <v>3</v>
      </c>
      <c r="U243" s="6">
        <v>3</v>
      </c>
      <c r="V243" s="6">
        <v>3</v>
      </c>
      <c r="W243" s="6">
        <v>3</v>
      </c>
      <c r="X243" s="6">
        <v>3</v>
      </c>
      <c r="Y243" s="6">
        <v>3</v>
      </c>
      <c r="Z243" s="6">
        <v>3</v>
      </c>
      <c r="AA243" s="6">
        <v>3</v>
      </c>
      <c r="AB243" s="6">
        <v>3</v>
      </c>
      <c r="AC243" s="6">
        <v>3</v>
      </c>
      <c r="AD243" s="6">
        <v>3</v>
      </c>
      <c r="AE243" s="6">
        <v>3</v>
      </c>
      <c r="AF243" s="6">
        <v>3</v>
      </c>
      <c r="AG243" s="6">
        <v>3</v>
      </c>
      <c r="AH243" s="6">
        <v>3</v>
      </c>
      <c r="AI243" s="6">
        <v>3</v>
      </c>
      <c r="AJ243" s="6">
        <v>3</v>
      </c>
    </row>
    <row r="244" spans="3:36" ht="15.75" customHeight="1" x14ac:dyDescent="0.2">
      <c r="C244" s="5" t="s">
        <v>42</v>
      </c>
      <c r="D244" s="6">
        <v>2</v>
      </c>
      <c r="E244" s="6">
        <v>2</v>
      </c>
      <c r="F244" s="6">
        <v>2</v>
      </c>
      <c r="G244" s="6">
        <v>2</v>
      </c>
      <c r="H244" s="6">
        <v>2</v>
      </c>
      <c r="I244" s="6">
        <v>2</v>
      </c>
      <c r="J244" s="6">
        <v>2</v>
      </c>
      <c r="K244" s="6">
        <v>2</v>
      </c>
      <c r="L244" s="6">
        <v>2</v>
      </c>
      <c r="M244" s="6">
        <v>2</v>
      </c>
      <c r="N244" s="6">
        <v>2</v>
      </c>
      <c r="O244" s="6">
        <v>2</v>
      </c>
      <c r="P244" s="6">
        <v>2</v>
      </c>
      <c r="Q244" s="6">
        <v>2</v>
      </c>
      <c r="R244" s="6">
        <v>2</v>
      </c>
      <c r="S244" s="6">
        <v>2</v>
      </c>
      <c r="T244" s="6">
        <v>2</v>
      </c>
      <c r="U244" s="6">
        <v>2</v>
      </c>
      <c r="V244" s="6">
        <v>2</v>
      </c>
      <c r="W244" s="6">
        <v>2</v>
      </c>
      <c r="X244" s="6">
        <v>2</v>
      </c>
      <c r="Y244" s="6">
        <v>2</v>
      </c>
      <c r="Z244" s="6">
        <v>2</v>
      </c>
      <c r="AA244" s="6">
        <v>2</v>
      </c>
      <c r="AB244" s="6">
        <v>2</v>
      </c>
      <c r="AC244" s="6">
        <v>2</v>
      </c>
      <c r="AD244" s="6">
        <v>2</v>
      </c>
      <c r="AE244" s="6">
        <v>2</v>
      </c>
      <c r="AF244" s="6">
        <v>2</v>
      </c>
      <c r="AG244" s="6">
        <v>2</v>
      </c>
      <c r="AH244" s="6">
        <v>2</v>
      </c>
      <c r="AI244" s="6">
        <v>2</v>
      </c>
      <c r="AJ244" s="6">
        <v>2</v>
      </c>
    </row>
    <row r="245" spans="3:36" ht="15.75" customHeight="1" x14ac:dyDescent="0.2">
      <c r="C245" s="5" t="s">
        <v>45</v>
      </c>
      <c r="D245" s="6">
        <v>1</v>
      </c>
      <c r="E245" s="6">
        <v>1</v>
      </c>
      <c r="F245" s="6">
        <v>1</v>
      </c>
      <c r="G245" s="6">
        <v>1</v>
      </c>
      <c r="H245" s="6">
        <v>1</v>
      </c>
      <c r="I245" s="6">
        <v>1</v>
      </c>
      <c r="J245" s="6">
        <v>1</v>
      </c>
      <c r="K245" s="6">
        <v>1</v>
      </c>
      <c r="L245" s="6">
        <v>1</v>
      </c>
      <c r="M245" s="6">
        <v>1</v>
      </c>
      <c r="N245" s="6">
        <v>1</v>
      </c>
      <c r="O245" s="6">
        <v>1</v>
      </c>
      <c r="P245" s="6">
        <v>1</v>
      </c>
      <c r="Q245" s="6">
        <v>1</v>
      </c>
      <c r="R245" s="6">
        <v>1</v>
      </c>
      <c r="S245" s="6">
        <v>1</v>
      </c>
      <c r="T245" s="6">
        <v>1</v>
      </c>
      <c r="U245" s="6">
        <v>1</v>
      </c>
      <c r="V245" s="6">
        <v>1</v>
      </c>
      <c r="W245" s="6">
        <v>1</v>
      </c>
      <c r="X245" s="6">
        <v>1</v>
      </c>
      <c r="Y245" s="6">
        <v>1</v>
      </c>
      <c r="Z245" s="6">
        <v>1</v>
      </c>
      <c r="AA245" s="6">
        <v>1</v>
      </c>
      <c r="AB245" s="6">
        <v>1</v>
      </c>
      <c r="AC245" s="6">
        <v>1</v>
      </c>
      <c r="AD245" s="6">
        <v>1</v>
      </c>
      <c r="AE245" s="6">
        <v>1</v>
      </c>
      <c r="AF245" s="6">
        <v>1</v>
      </c>
      <c r="AG245" s="6">
        <v>1</v>
      </c>
      <c r="AH245" s="6">
        <v>1</v>
      </c>
      <c r="AI245" s="6">
        <v>1</v>
      </c>
      <c r="AJ245" s="6">
        <v>1</v>
      </c>
    </row>
    <row r="248" spans="3:36" ht="15.75" customHeight="1" x14ac:dyDescent="0.2">
      <c r="C248" s="6"/>
      <c r="D248" s="5" t="s">
        <v>3</v>
      </c>
      <c r="E248" s="5" t="s">
        <v>4</v>
      </c>
      <c r="F248" s="5" t="s">
        <v>5</v>
      </c>
      <c r="G248" s="5" t="s">
        <v>6</v>
      </c>
      <c r="H248" s="5" t="s">
        <v>7</v>
      </c>
      <c r="I248" s="5" t="s">
        <v>8</v>
      </c>
      <c r="J248" s="5" t="s">
        <v>9</v>
      </c>
      <c r="K248" s="5" t="s">
        <v>10</v>
      </c>
      <c r="L248" s="5" t="s">
        <v>11</v>
      </c>
      <c r="M248" s="5" t="s">
        <v>12</v>
      </c>
      <c r="N248" s="5" t="s">
        <v>13</v>
      </c>
      <c r="O248" s="5" t="s">
        <v>14</v>
      </c>
      <c r="P248" s="5" t="s">
        <v>15</v>
      </c>
      <c r="Q248" s="5" t="s">
        <v>16</v>
      </c>
      <c r="R248" s="5" t="s">
        <v>17</v>
      </c>
      <c r="S248" s="5" t="s">
        <v>18</v>
      </c>
      <c r="T248" s="5" t="s">
        <v>19</v>
      </c>
      <c r="U248" s="5" t="s">
        <v>20</v>
      </c>
      <c r="V248" s="5" t="s">
        <v>21</v>
      </c>
      <c r="W248" s="5" t="s">
        <v>22</v>
      </c>
      <c r="X248" s="5" t="s">
        <v>23</v>
      </c>
      <c r="Y248" s="5" t="s">
        <v>24</v>
      </c>
      <c r="Z248" s="5" t="s">
        <v>25</v>
      </c>
      <c r="AA248" s="5" t="s">
        <v>26</v>
      </c>
      <c r="AB248" s="5" t="s">
        <v>27</v>
      </c>
      <c r="AC248" s="5" t="s">
        <v>28</v>
      </c>
      <c r="AD248" s="5" t="s">
        <v>29</v>
      </c>
      <c r="AE248" s="5" t="s">
        <v>30</v>
      </c>
      <c r="AF248" s="5" t="s">
        <v>31</v>
      </c>
      <c r="AG248" s="5" t="s">
        <v>32</v>
      </c>
      <c r="AH248" s="5" t="s">
        <v>33</v>
      </c>
      <c r="AI248" s="5" t="s">
        <v>34</v>
      </c>
      <c r="AJ248" s="5" t="s">
        <v>35</v>
      </c>
    </row>
    <row r="249" spans="3:36" ht="15.75" customHeight="1" x14ac:dyDescent="0.2">
      <c r="C249" s="5" t="s">
        <v>40</v>
      </c>
      <c r="D249" s="6">
        <f>D241*D233</f>
        <v>120</v>
      </c>
      <c r="E249" s="6">
        <f t="shared" ref="E249:AJ249" si="2">E241*E233</f>
        <v>140</v>
      </c>
      <c r="F249" s="6">
        <f t="shared" si="2"/>
        <v>135</v>
      </c>
      <c r="G249" s="6">
        <f t="shared" si="2"/>
        <v>165</v>
      </c>
      <c r="H249" s="6">
        <f t="shared" si="2"/>
        <v>235</v>
      </c>
      <c r="I249" s="6">
        <f t="shared" si="2"/>
        <v>220</v>
      </c>
      <c r="J249" s="6">
        <f t="shared" si="2"/>
        <v>150</v>
      </c>
      <c r="K249" s="6">
        <f t="shared" si="2"/>
        <v>90</v>
      </c>
      <c r="L249" s="6">
        <f t="shared" si="2"/>
        <v>90</v>
      </c>
      <c r="M249" s="6">
        <f t="shared" si="2"/>
        <v>65</v>
      </c>
      <c r="N249" s="6">
        <f t="shared" si="2"/>
        <v>175</v>
      </c>
      <c r="O249" s="6">
        <f t="shared" si="2"/>
        <v>45</v>
      </c>
      <c r="P249" s="6">
        <f t="shared" si="2"/>
        <v>35</v>
      </c>
      <c r="Q249" s="6">
        <f t="shared" si="2"/>
        <v>160</v>
      </c>
      <c r="R249" s="6">
        <f t="shared" si="2"/>
        <v>195</v>
      </c>
      <c r="S249" s="6">
        <f t="shared" si="2"/>
        <v>145</v>
      </c>
      <c r="T249" s="6">
        <f t="shared" si="2"/>
        <v>120</v>
      </c>
      <c r="U249" s="6">
        <f t="shared" si="2"/>
        <v>130</v>
      </c>
      <c r="V249" s="6">
        <f t="shared" si="2"/>
        <v>130</v>
      </c>
      <c r="W249" s="6">
        <f t="shared" si="2"/>
        <v>45</v>
      </c>
      <c r="X249" s="6">
        <f t="shared" si="2"/>
        <v>80</v>
      </c>
      <c r="Y249" s="6">
        <f t="shared" si="2"/>
        <v>75</v>
      </c>
      <c r="Z249" s="6">
        <f t="shared" si="2"/>
        <v>65</v>
      </c>
      <c r="AA249" s="6">
        <f t="shared" si="2"/>
        <v>260</v>
      </c>
      <c r="AB249" s="6">
        <f t="shared" si="2"/>
        <v>105</v>
      </c>
      <c r="AC249" s="6">
        <f t="shared" si="2"/>
        <v>65</v>
      </c>
      <c r="AD249" s="6">
        <f t="shared" si="2"/>
        <v>50</v>
      </c>
      <c r="AE249" s="6">
        <f t="shared" si="2"/>
        <v>60</v>
      </c>
      <c r="AF249" s="6">
        <f t="shared" si="2"/>
        <v>225</v>
      </c>
      <c r="AG249" s="6">
        <f t="shared" si="2"/>
        <v>270</v>
      </c>
      <c r="AH249" s="6">
        <f t="shared" si="2"/>
        <v>315</v>
      </c>
      <c r="AI249" s="6">
        <f t="shared" si="2"/>
        <v>175</v>
      </c>
      <c r="AJ249" s="6">
        <f t="shared" si="2"/>
        <v>165</v>
      </c>
    </row>
    <row r="250" spans="3:36" ht="15.75" customHeight="1" x14ac:dyDescent="0.2">
      <c r="C250" s="5" t="s">
        <v>39</v>
      </c>
      <c r="D250" s="6">
        <f t="shared" ref="D250:D253" si="3">D242*D234</f>
        <v>472</v>
      </c>
      <c r="E250" s="6">
        <f t="shared" ref="E250:AJ250" si="4">E242*E234</f>
        <v>440</v>
      </c>
      <c r="F250" s="6">
        <f t="shared" si="4"/>
        <v>384</v>
      </c>
      <c r="G250" s="6">
        <f t="shared" si="4"/>
        <v>460</v>
      </c>
      <c r="H250" s="6">
        <f t="shared" si="4"/>
        <v>440</v>
      </c>
      <c r="I250" s="6">
        <f t="shared" si="4"/>
        <v>440</v>
      </c>
      <c r="J250" s="6">
        <f t="shared" si="4"/>
        <v>392</v>
      </c>
      <c r="K250" s="6">
        <f t="shared" si="4"/>
        <v>300</v>
      </c>
      <c r="L250" s="6">
        <f t="shared" si="4"/>
        <v>296</v>
      </c>
      <c r="M250" s="6">
        <f t="shared" si="4"/>
        <v>208</v>
      </c>
      <c r="N250" s="6">
        <f t="shared" si="4"/>
        <v>496</v>
      </c>
      <c r="O250" s="6">
        <f t="shared" si="4"/>
        <v>156</v>
      </c>
      <c r="P250" s="6">
        <f t="shared" si="4"/>
        <v>160</v>
      </c>
      <c r="Q250" s="6">
        <f t="shared" si="4"/>
        <v>508</v>
      </c>
      <c r="R250" s="6">
        <f t="shared" si="4"/>
        <v>444</v>
      </c>
      <c r="S250" s="6">
        <f t="shared" si="4"/>
        <v>472</v>
      </c>
      <c r="T250" s="6">
        <f t="shared" si="4"/>
        <v>396</v>
      </c>
      <c r="U250" s="6">
        <f t="shared" si="4"/>
        <v>316</v>
      </c>
      <c r="V250" s="6">
        <f t="shared" si="4"/>
        <v>372</v>
      </c>
      <c r="W250" s="6">
        <f t="shared" si="4"/>
        <v>160</v>
      </c>
      <c r="X250" s="6">
        <f t="shared" si="4"/>
        <v>344</v>
      </c>
      <c r="Y250" s="6">
        <f t="shared" si="4"/>
        <v>280</v>
      </c>
      <c r="Z250" s="6">
        <f t="shared" si="4"/>
        <v>232</v>
      </c>
      <c r="AA250" s="6">
        <f t="shared" si="4"/>
        <v>520</v>
      </c>
      <c r="AB250" s="6">
        <f t="shared" si="4"/>
        <v>468</v>
      </c>
      <c r="AC250" s="6">
        <f t="shared" si="4"/>
        <v>248</v>
      </c>
      <c r="AD250" s="6">
        <f t="shared" si="4"/>
        <v>264</v>
      </c>
      <c r="AE250" s="6">
        <f t="shared" si="4"/>
        <v>248</v>
      </c>
      <c r="AF250" s="6">
        <f t="shared" si="4"/>
        <v>392</v>
      </c>
      <c r="AG250" s="6">
        <f t="shared" si="4"/>
        <v>544</v>
      </c>
      <c r="AH250" s="6">
        <f t="shared" si="4"/>
        <v>472</v>
      </c>
      <c r="AI250" s="6">
        <f t="shared" si="4"/>
        <v>444</v>
      </c>
      <c r="AJ250" s="6">
        <f t="shared" si="4"/>
        <v>452</v>
      </c>
    </row>
    <row r="251" spans="3:36" ht="15.75" customHeight="1" x14ac:dyDescent="0.2">
      <c r="C251" s="5" t="s">
        <v>41</v>
      </c>
      <c r="D251" s="6">
        <f t="shared" si="3"/>
        <v>135</v>
      </c>
      <c r="E251" s="6">
        <f t="shared" ref="E251:AJ251" si="5">E243*E235</f>
        <v>129</v>
      </c>
      <c r="F251" s="6">
        <f t="shared" si="5"/>
        <v>180</v>
      </c>
      <c r="G251" s="6">
        <f t="shared" si="5"/>
        <v>138</v>
      </c>
      <c r="H251" s="6">
        <f t="shared" si="5"/>
        <v>114</v>
      </c>
      <c r="I251" s="6">
        <f t="shared" si="5"/>
        <v>96</v>
      </c>
      <c r="J251" s="6">
        <f t="shared" si="5"/>
        <v>159</v>
      </c>
      <c r="K251" s="6">
        <f t="shared" si="5"/>
        <v>249</v>
      </c>
      <c r="L251" s="6">
        <f t="shared" si="5"/>
        <v>267</v>
      </c>
      <c r="M251" s="6">
        <f t="shared" si="5"/>
        <v>279</v>
      </c>
      <c r="N251" s="6">
        <f t="shared" si="5"/>
        <v>144</v>
      </c>
      <c r="O251" s="6">
        <f t="shared" si="5"/>
        <v>192</v>
      </c>
      <c r="P251" s="6">
        <f t="shared" si="5"/>
        <v>204</v>
      </c>
      <c r="Q251" s="6">
        <f t="shared" si="5"/>
        <v>156</v>
      </c>
      <c r="R251" s="6">
        <f t="shared" si="5"/>
        <v>114</v>
      </c>
      <c r="S251" s="6">
        <f t="shared" si="5"/>
        <v>111</v>
      </c>
      <c r="T251" s="6">
        <f t="shared" si="5"/>
        <v>255</v>
      </c>
      <c r="U251" s="6">
        <f t="shared" si="5"/>
        <v>309</v>
      </c>
      <c r="V251" s="6">
        <f t="shared" si="5"/>
        <v>117</v>
      </c>
      <c r="W251" s="6">
        <f t="shared" si="5"/>
        <v>219</v>
      </c>
      <c r="X251" s="6">
        <f t="shared" si="5"/>
        <v>264</v>
      </c>
      <c r="Y251" s="6">
        <f t="shared" si="5"/>
        <v>174</v>
      </c>
      <c r="Z251" s="6">
        <f t="shared" si="5"/>
        <v>318</v>
      </c>
      <c r="AA251" s="6">
        <f t="shared" si="5"/>
        <v>84</v>
      </c>
      <c r="AB251" s="6">
        <f t="shared" si="5"/>
        <v>147</v>
      </c>
      <c r="AC251" s="6">
        <f t="shared" si="5"/>
        <v>192</v>
      </c>
      <c r="AD251" s="6">
        <f t="shared" si="5"/>
        <v>231</v>
      </c>
      <c r="AE251" s="6">
        <f t="shared" si="5"/>
        <v>261</v>
      </c>
      <c r="AF251" s="6">
        <f t="shared" si="5"/>
        <v>108</v>
      </c>
      <c r="AG251" s="6">
        <f t="shared" si="5"/>
        <v>63</v>
      </c>
      <c r="AH251" s="6">
        <f t="shared" si="5"/>
        <v>96</v>
      </c>
      <c r="AI251" s="6">
        <f t="shared" si="5"/>
        <v>186</v>
      </c>
      <c r="AJ251" s="6">
        <f t="shared" si="5"/>
        <v>186</v>
      </c>
    </row>
    <row r="252" spans="3:36" ht="15.75" customHeight="1" x14ac:dyDescent="0.2">
      <c r="C252" s="5" t="s">
        <v>42</v>
      </c>
      <c r="D252" s="6">
        <f t="shared" si="3"/>
        <v>52</v>
      </c>
      <c r="E252" s="6">
        <f t="shared" ref="E252:AJ252" si="6">E244*E236</f>
        <v>56</v>
      </c>
      <c r="F252" s="6">
        <f t="shared" si="6"/>
        <v>34</v>
      </c>
      <c r="G252" s="6">
        <f t="shared" si="6"/>
        <v>48</v>
      </c>
      <c r="H252" s="6">
        <f t="shared" si="6"/>
        <v>34</v>
      </c>
      <c r="I252" s="6">
        <f t="shared" si="6"/>
        <v>50</v>
      </c>
      <c r="J252" s="6">
        <f t="shared" si="6"/>
        <v>52</v>
      </c>
      <c r="K252" s="6">
        <f t="shared" si="6"/>
        <v>66</v>
      </c>
      <c r="L252" s="6">
        <f t="shared" si="6"/>
        <v>54</v>
      </c>
      <c r="M252" s="6">
        <f t="shared" si="6"/>
        <v>86</v>
      </c>
      <c r="N252" s="6">
        <f t="shared" si="6"/>
        <v>26</v>
      </c>
      <c r="O252" s="6">
        <f t="shared" si="6"/>
        <v>94</v>
      </c>
      <c r="P252" s="6">
        <f t="shared" si="6"/>
        <v>92</v>
      </c>
      <c r="Q252" s="6">
        <f t="shared" si="6"/>
        <v>24</v>
      </c>
      <c r="R252" s="6">
        <f t="shared" si="6"/>
        <v>60</v>
      </c>
      <c r="S252" s="6">
        <f t="shared" si="6"/>
        <v>48</v>
      </c>
      <c r="T252" s="6">
        <f t="shared" si="6"/>
        <v>22</v>
      </c>
      <c r="U252" s="6">
        <f t="shared" si="6"/>
        <v>28</v>
      </c>
      <c r="V252" s="6">
        <f t="shared" si="6"/>
        <v>94</v>
      </c>
      <c r="W252" s="6">
        <f t="shared" si="6"/>
        <v>128</v>
      </c>
      <c r="X252" s="6">
        <f t="shared" si="6"/>
        <v>44</v>
      </c>
      <c r="Y252" s="6">
        <f t="shared" si="6"/>
        <v>98</v>
      </c>
      <c r="Z252" s="6">
        <f t="shared" si="6"/>
        <v>64</v>
      </c>
      <c r="AA252" s="6">
        <f t="shared" si="6"/>
        <v>24</v>
      </c>
      <c r="AB252" s="6">
        <f t="shared" si="6"/>
        <v>54</v>
      </c>
      <c r="AC252" s="6">
        <f t="shared" si="6"/>
        <v>110</v>
      </c>
      <c r="AD252" s="6">
        <f t="shared" si="6"/>
        <v>88</v>
      </c>
      <c r="AE252" s="6">
        <f t="shared" si="6"/>
        <v>92</v>
      </c>
      <c r="AF252" s="6">
        <f t="shared" si="6"/>
        <v>50</v>
      </c>
      <c r="AG252" s="6">
        <f t="shared" si="6"/>
        <v>22</v>
      </c>
      <c r="AH252" s="6">
        <f t="shared" si="6"/>
        <v>18</v>
      </c>
      <c r="AI252" s="6">
        <f t="shared" si="6"/>
        <v>20</v>
      </c>
      <c r="AJ252" s="6">
        <f t="shared" si="6"/>
        <v>22</v>
      </c>
    </row>
    <row r="253" spans="3:36" ht="15.75" customHeight="1" x14ac:dyDescent="0.2">
      <c r="C253" s="5" t="s">
        <v>45</v>
      </c>
      <c r="D253" s="6">
        <f t="shared" si="3"/>
        <v>15</v>
      </c>
      <c r="E253" s="6">
        <f t="shared" ref="E253:AJ253" si="7">E245*E237</f>
        <v>19</v>
      </c>
      <c r="F253" s="6">
        <f t="shared" si="7"/>
        <v>28</v>
      </c>
      <c r="G253" s="6">
        <f t="shared" si="7"/>
        <v>10</v>
      </c>
      <c r="H253" s="6">
        <f t="shared" si="7"/>
        <v>16</v>
      </c>
      <c r="I253" s="6">
        <f t="shared" si="7"/>
        <v>17</v>
      </c>
      <c r="J253" s="6">
        <f t="shared" si="7"/>
        <v>21</v>
      </c>
      <c r="K253" s="6">
        <f t="shared" si="7"/>
        <v>19</v>
      </c>
      <c r="L253" s="6">
        <f t="shared" si="7"/>
        <v>20</v>
      </c>
      <c r="M253" s="6">
        <f t="shared" si="7"/>
        <v>27</v>
      </c>
      <c r="N253" s="6">
        <f t="shared" si="7"/>
        <v>8</v>
      </c>
      <c r="O253" s="6">
        <f t="shared" si="7"/>
        <v>69</v>
      </c>
      <c r="P253" s="6">
        <f t="shared" si="7"/>
        <v>67</v>
      </c>
      <c r="Q253" s="6">
        <f t="shared" si="7"/>
        <v>5</v>
      </c>
      <c r="R253" s="6">
        <f t="shared" si="7"/>
        <v>10</v>
      </c>
      <c r="S253" s="6">
        <f t="shared" si="7"/>
        <v>20</v>
      </c>
      <c r="T253" s="6">
        <f t="shared" si="7"/>
        <v>9</v>
      </c>
      <c r="U253" s="6">
        <f t="shared" si="7"/>
        <v>6</v>
      </c>
      <c r="V253" s="6">
        <f t="shared" si="7"/>
        <v>23</v>
      </c>
      <c r="W253" s="6">
        <f t="shared" si="7"/>
        <v>42</v>
      </c>
      <c r="X253" s="6">
        <f t="shared" si="7"/>
        <v>16</v>
      </c>
      <c r="Y253" s="6">
        <f t="shared" si="7"/>
        <v>36</v>
      </c>
      <c r="Z253" s="6">
        <f t="shared" si="7"/>
        <v>19</v>
      </c>
      <c r="AA253" s="6">
        <f t="shared" si="7"/>
        <v>6</v>
      </c>
      <c r="AB253" s="6">
        <f t="shared" si="7"/>
        <v>14</v>
      </c>
      <c r="AC253" s="6">
        <f t="shared" si="7"/>
        <v>34</v>
      </c>
      <c r="AD253" s="6">
        <f t="shared" si="7"/>
        <v>31</v>
      </c>
      <c r="AE253" s="6">
        <f t="shared" si="7"/>
        <v>21</v>
      </c>
      <c r="AF253" s="6">
        <f t="shared" si="7"/>
        <v>24</v>
      </c>
      <c r="AG253" s="6">
        <f t="shared" si="7"/>
        <v>6</v>
      </c>
      <c r="AH253" s="6">
        <f t="shared" si="7"/>
        <v>6</v>
      </c>
      <c r="AI253" s="6">
        <f t="shared" si="7"/>
        <v>10</v>
      </c>
      <c r="AJ253" s="6">
        <f t="shared" si="7"/>
        <v>9</v>
      </c>
    </row>
    <row r="254" spans="3:36" ht="15.75" customHeight="1" x14ac:dyDescent="0.2">
      <c r="C254" s="8" t="s">
        <v>214</v>
      </c>
      <c r="D254" s="7">
        <f>SUM(D249:D253)</f>
        <v>794</v>
      </c>
      <c r="E254" s="7">
        <f t="shared" ref="E254:AJ254" si="8">SUM(E249:E253)</f>
        <v>784</v>
      </c>
      <c r="F254" s="7">
        <f t="shared" si="8"/>
        <v>761</v>
      </c>
      <c r="G254" s="7">
        <f t="shared" si="8"/>
        <v>821</v>
      </c>
      <c r="H254" s="7">
        <f t="shared" si="8"/>
        <v>839</v>
      </c>
      <c r="I254" s="7">
        <f t="shared" si="8"/>
        <v>823</v>
      </c>
      <c r="J254" s="7">
        <f t="shared" si="8"/>
        <v>774</v>
      </c>
      <c r="K254" s="7">
        <f t="shared" si="8"/>
        <v>724</v>
      </c>
      <c r="L254" s="7">
        <f t="shared" si="8"/>
        <v>727</v>
      </c>
      <c r="M254" s="7">
        <f t="shared" si="8"/>
        <v>665</v>
      </c>
      <c r="N254" s="7">
        <f t="shared" si="8"/>
        <v>849</v>
      </c>
      <c r="O254" s="7">
        <f t="shared" si="8"/>
        <v>556</v>
      </c>
      <c r="P254" s="7">
        <f t="shared" si="8"/>
        <v>558</v>
      </c>
      <c r="Q254" s="7">
        <f t="shared" si="8"/>
        <v>853</v>
      </c>
      <c r="R254" s="7">
        <f t="shared" si="8"/>
        <v>823</v>
      </c>
      <c r="S254" s="7">
        <f t="shared" si="8"/>
        <v>796</v>
      </c>
      <c r="T254" s="7">
        <f t="shared" si="8"/>
        <v>802</v>
      </c>
      <c r="U254" s="7">
        <f t="shared" si="8"/>
        <v>789</v>
      </c>
      <c r="V254" s="7">
        <f t="shared" si="8"/>
        <v>736</v>
      </c>
      <c r="W254" s="7">
        <f t="shared" si="8"/>
        <v>594</v>
      </c>
      <c r="X254" s="7">
        <f t="shared" si="8"/>
        <v>748</v>
      </c>
      <c r="Y254" s="7">
        <f t="shared" si="8"/>
        <v>663</v>
      </c>
      <c r="Z254" s="7">
        <f t="shared" si="8"/>
        <v>698</v>
      </c>
      <c r="AA254" s="7">
        <f t="shared" si="8"/>
        <v>894</v>
      </c>
      <c r="AB254" s="7">
        <f t="shared" si="8"/>
        <v>788</v>
      </c>
      <c r="AC254" s="7">
        <f t="shared" si="8"/>
        <v>649</v>
      </c>
      <c r="AD254" s="7">
        <f t="shared" si="8"/>
        <v>664</v>
      </c>
      <c r="AE254" s="7">
        <f t="shared" si="8"/>
        <v>682</v>
      </c>
      <c r="AF254" s="7">
        <f t="shared" si="8"/>
        <v>799</v>
      </c>
      <c r="AG254" s="7">
        <f t="shared" si="8"/>
        <v>905</v>
      </c>
      <c r="AH254" s="7">
        <f t="shared" si="8"/>
        <v>907</v>
      </c>
      <c r="AI254" s="7">
        <f t="shared" si="8"/>
        <v>835</v>
      </c>
      <c r="AJ254" s="7">
        <f t="shared" si="8"/>
        <v>834</v>
      </c>
    </row>
    <row r="255" spans="3:36" ht="15.75" customHeight="1" x14ac:dyDescent="0.2">
      <c r="C255" s="9" t="s">
        <v>215</v>
      </c>
      <c r="D255" s="10">
        <f>SUM(D233:D237)*D241</f>
        <v>1140</v>
      </c>
      <c r="E255" s="10">
        <f t="shared" ref="E255:AJ255" si="9">SUM(E233:E237)*E241</f>
        <v>1140</v>
      </c>
      <c r="F255" s="10">
        <f t="shared" si="9"/>
        <v>1140</v>
      </c>
      <c r="G255" s="10">
        <f t="shared" si="9"/>
        <v>1140</v>
      </c>
      <c r="H255" s="10">
        <f t="shared" si="9"/>
        <v>1140</v>
      </c>
      <c r="I255" s="10">
        <f t="shared" si="9"/>
        <v>1140</v>
      </c>
      <c r="J255" s="10">
        <f t="shared" si="9"/>
        <v>1140</v>
      </c>
      <c r="K255" s="10">
        <f t="shared" si="9"/>
        <v>1140</v>
      </c>
      <c r="L255" s="10">
        <f t="shared" si="9"/>
        <v>1140</v>
      </c>
      <c r="M255" s="10">
        <f t="shared" si="9"/>
        <v>1140</v>
      </c>
      <c r="N255" s="10">
        <f t="shared" si="9"/>
        <v>1140</v>
      </c>
      <c r="O255" s="10">
        <f t="shared" si="9"/>
        <v>1140</v>
      </c>
      <c r="P255" s="10">
        <f t="shared" si="9"/>
        <v>1140</v>
      </c>
      <c r="Q255" s="10">
        <f t="shared" si="9"/>
        <v>1140</v>
      </c>
      <c r="R255" s="10">
        <f t="shared" si="9"/>
        <v>1140</v>
      </c>
      <c r="S255" s="10">
        <f t="shared" si="9"/>
        <v>1140</v>
      </c>
      <c r="T255" s="10">
        <f t="shared" si="9"/>
        <v>1140</v>
      </c>
      <c r="U255" s="10">
        <f t="shared" si="9"/>
        <v>1140</v>
      </c>
      <c r="V255" s="10">
        <f t="shared" si="9"/>
        <v>1140</v>
      </c>
      <c r="W255" s="10">
        <f t="shared" si="9"/>
        <v>1140</v>
      </c>
      <c r="X255" s="10">
        <f t="shared" si="9"/>
        <v>1140</v>
      </c>
      <c r="Y255" s="10">
        <f t="shared" si="9"/>
        <v>1140</v>
      </c>
      <c r="Z255" s="10">
        <f t="shared" si="9"/>
        <v>1140</v>
      </c>
      <c r="AA255" s="10">
        <f t="shared" si="9"/>
        <v>1140</v>
      </c>
      <c r="AB255" s="10">
        <f t="shared" si="9"/>
        <v>1140</v>
      </c>
      <c r="AC255" s="10">
        <f t="shared" si="9"/>
        <v>1140</v>
      </c>
      <c r="AD255" s="10">
        <f t="shared" si="9"/>
        <v>1140</v>
      </c>
      <c r="AE255" s="10">
        <f t="shared" si="9"/>
        <v>1140</v>
      </c>
      <c r="AF255" s="10">
        <f t="shared" si="9"/>
        <v>1140</v>
      </c>
      <c r="AG255" s="10">
        <f t="shared" si="9"/>
        <v>1140</v>
      </c>
      <c r="AH255" s="10">
        <f t="shared" si="9"/>
        <v>1140</v>
      </c>
      <c r="AI255" s="10">
        <f t="shared" si="9"/>
        <v>1140</v>
      </c>
      <c r="AJ255" s="10">
        <f t="shared" si="9"/>
        <v>1140</v>
      </c>
    </row>
    <row r="257" spans="3:36" ht="15.75" customHeight="1" x14ac:dyDescent="0.2">
      <c r="C257" s="13" t="s">
        <v>217</v>
      </c>
      <c r="D257" s="13">
        <f>SUM(D254:AJ254)/SUM(D255:AJ255)</f>
        <v>0.66810207336523131</v>
      </c>
    </row>
    <row r="258" spans="3:36" ht="15.75" customHeight="1" x14ac:dyDescent="0.25">
      <c r="D258">
        <v>1</v>
      </c>
      <c r="E258">
        <v>2</v>
      </c>
      <c r="F258" s="16">
        <f>E258+1</f>
        <v>3</v>
      </c>
      <c r="G258" s="16">
        <f t="shared" ref="G258:AJ258" si="10">F258+1</f>
        <v>4</v>
      </c>
      <c r="H258" s="16">
        <f t="shared" si="10"/>
        <v>5</v>
      </c>
      <c r="I258" s="16">
        <f t="shared" si="10"/>
        <v>6</v>
      </c>
      <c r="J258" s="16">
        <f t="shared" si="10"/>
        <v>7</v>
      </c>
      <c r="K258" s="16">
        <f t="shared" si="10"/>
        <v>8</v>
      </c>
      <c r="L258" s="16">
        <f t="shared" si="10"/>
        <v>9</v>
      </c>
      <c r="M258" s="16">
        <f t="shared" si="10"/>
        <v>10</v>
      </c>
      <c r="N258" s="16">
        <f t="shared" si="10"/>
        <v>11</v>
      </c>
      <c r="O258" s="16">
        <f t="shared" si="10"/>
        <v>12</v>
      </c>
      <c r="P258" s="16">
        <f t="shared" si="10"/>
        <v>13</v>
      </c>
      <c r="Q258" s="16">
        <f t="shared" si="10"/>
        <v>14</v>
      </c>
      <c r="R258" s="16">
        <f t="shared" si="10"/>
        <v>15</v>
      </c>
      <c r="S258" s="16">
        <f t="shared" si="10"/>
        <v>16</v>
      </c>
      <c r="T258" s="16">
        <f t="shared" si="10"/>
        <v>17</v>
      </c>
      <c r="U258" s="16">
        <f t="shared" si="10"/>
        <v>18</v>
      </c>
      <c r="V258" s="16">
        <f t="shared" si="10"/>
        <v>19</v>
      </c>
      <c r="W258" s="16">
        <f t="shared" si="10"/>
        <v>20</v>
      </c>
      <c r="X258" s="16">
        <f t="shared" si="10"/>
        <v>21</v>
      </c>
      <c r="Y258" s="16">
        <f t="shared" si="10"/>
        <v>22</v>
      </c>
      <c r="Z258" s="16">
        <f t="shared" si="10"/>
        <v>23</v>
      </c>
      <c r="AA258" s="16">
        <f t="shared" si="10"/>
        <v>24</v>
      </c>
      <c r="AB258" s="16">
        <f t="shared" si="10"/>
        <v>25</v>
      </c>
      <c r="AC258" s="16">
        <f t="shared" si="10"/>
        <v>26</v>
      </c>
      <c r="AD258" s="16">
        <f t="shared" si="10"/>
        <v>27</v>
      </c>
      <c r="AE258" s="16">
        <f t="shared" si="10"/>
        <v>28</v>
      </c>
      <c r="AF258" s="16">
        <f t="shared" si="10"/>
        <v>29</v>
      </c>
      <c r="AG258" s="16">
        <f t="shared" si="10"/>
        <v>30</v>
      </c>
      <c r="AH258" s="16">
        <f t="shared" si="10"/>
        <v>31</v>
      </c>
      <c r="AI258" s="16">
        <f t="shared" si="10"/>
        <v>32</v>
      </c>
      <c r="AJ258" s="16">
        <f t="shared" si="10"/>
        <v>33</v>
      </c>
    </row>
    <row r="259" spans="3:36" ht="15.75" customHeight="1" x14ac:dyDescent="0.2">
      <c r="C259" s="6"/>
      <c r="D259" s="5" t="s">
        <v>218</v>
      </c>
      <c r="E259" s="5" t="s">
        <v>219</v>
      </c>
      <c r="F259" s="5" t="s">
        <v>220</v>
      </c>
      <c r="G259" s="5" t="s">
        <v>221</v>
      </c>
      <c r="H259" s="5" t="s">
        <v>222</v>
      </c>
      <c r="I259" s="5" t="s">
        <v>223</v>
      </c>
      <c r="J259" s="5" t="s">
        <v>224</v>
      </c>
      <c r="K259" s="5" t="s">
        <v>225</v>
      </c>
      <c r="L259" s="5" t="s">
        <v>226</v>
      </c>
      <c r="M259" s="5" t="s">
        <v>227</v>
      </c>
      <c r="N259" s="5" t="s">
        <v>228</v>
      </c>
      <c r="O259" s="5" t="s">
        <v>229</v>
      </c>
      <c r="P259" s="5" t="s">
        <v>230</v>
      </c>
      <c r="Q259" s="5" t="s">
        <v>231</v>
      </c>
      <c r="R259" s="5" t="s">
        <v>232</v>
      </c>
      <c r="S259" s="5" t="s">
        <v>233</v>
      </c>
      <c r="T259" s="5" t="s">
        <v>234</v>
      </c>
      <c r="U259" s="5" t="s">
        <v>235</v>
      </c>
      <c r="V259" s="5" t="s">
        <v>236</v>
      </c>
      <c r="W259" s="5" t="s">
        <v>237</v>
      </c>
      <c r="X259" s="5" t="s">
        <v>238</v>
      </c>
      <c r="Y259" s="5" t="s">
        <v>239</v>
      </c>
      <c r="Z259" s="5" t="s">
        <v>240</v>
      </c>
      <c r="AA259" s="5" t="s">
        <v>241</v>
      </c>
      <c r="AB259" s="5" t="s">
        <v>242</v>
      </c>
      <c r="AC259" s="5" t="s">
        <v>243</v>
      </c>
      <c r="AD259" s="5" t="s">
        <v>244</v>
      </c>
      <c r="AE259" s="5" t="s">
        <v>245</v>
      </c>
      <c r="AF259" s="5" t="s">
        <v>246</v>
      </c>
      <c r="AG259" s="5" t="s">
        <v>247</v>
      </c>
      <c r="AH259" s="5" t="s">
        <v>248</v>
      </c>
      <c r="AI259" s="5" t="s">
        <v>249</v>
      </c>
      <c r="AJ259" s="5" t="s">
        <v>250</v>
      </c>
    </row>
    <row r="260" spans="3:36" ht="15.75" customHeight="1" x14ac:dyDescent="0.2">
      <c r="C260" s="6"/>
      <c r="D260" s="15" t="s">
        <v>216</v>
      </c>
      <c r="E260" s="15" t="s">
        <v>216</v>
      </c>
      <c r="F260" s="15" t="s">
        <v>216</v>
      </c>
      <c r="G260" s="15" t="s">
        <v>216</v>
      </c>
      <c r="H260" s="15" t="s">
        <v>216</v>
      </c>
      <c r="I260" s="15" t="s">
        <v>216</v>
      </c>
      <c r="J260" s="15" t="s">
        <v>216</v>
      </c>
      <c r="K260" s="15" t="s">
        <v>216</v>
      </c>
      <c r="L260" s="15" t="s">
        <v>216</v>
      </c>
      <c r="M260" s="15" t="s">
        <v>216</v>
      </c>
      <c r="N260" s="15" t="s">
        <v>216</v>
      </c>
      <c r="O260" s="15" t="s">
        <v>216</v>
      </c>
      <c r="P260" s="15" t="s">
        <v>216</v>
      </c>
      <c r="Q260" s="15" t="s">
        <v>216</v>
      </c>
      <c r="R260" s="15" t="s">
        <v>216</v>
      </c>
      <c r="S260" s="15" t="s">
        <v>216</v>
      </c>
      <c r="T260" s="15" t="s">
        <v>216</v>
      </c>
      <c r="U260" s="15" t="s">
        <v>216</v>
      </c>
      <c r="V260" s="15" t="s">
        <v>216</v>
      </c>
      <c r="W260" s="15" t="s">
        <v>216</v>
      </c>
      <c r="X260" s="15" t="s">
        <v>216</v>
      </c>
      <c r="Y260" s="15" t="s">
        <v>216</v>
      </c>
      <c r="Z260" s="15" t="s">
        <v>216</v>
      </c>
      <c r="AA260" s="15" t="s">
        <v>216</v>
      </c>
      <c r="AB260" s="15" t="s">
        <v>216</v>
      </c>
      <c r="AC260" s="15" t="s">
        <v>216</v>
      </c>
      <c r="AD260" s="15" t="s">
        <v>216</v>
      </c>
      <c r="AE260" s="15" t="s">
        <v>216</v>
      </c>
      <c r="AF260" s="15" t="s">
        <v>216</v>
      </c>
      <c r="AG260" s="15" t="s">
        <v>216</v>
      </c>
      <c r="AH260" s="15" t="s">
        <v>216</v>
      </c>
      <c r="AI260" s="15" t="s">
        <v>216</v>
      </c>
      <c r="AJ260" s="15" t="s">
        <v>216</v>
      </c>
    </row>
    <row r="261" spans="3:36" ht="15.75" customHeight="1" x14ac:dyDescent="0.2">
      <c r="C261" s="5" t="s">
        <v>40</v>
      </c>
      <c r="D261" s="14">
        <f>D249/D$254</f>
        <v>0.15113350125944586</v>
      </c>
      <c r="E261" s="14">
        <f t="shared" ref="E261:AJ261" si="11">E249/E$254</f>
        <v>0.17857142857142858</v>
      </c>
      <c r="F261" s="14">
        <f t="shared" si="11"/>
        <v>0.1773981603153745</v>
      </c>
      <c r="G261" s="14">
        <f t="shared" si="11"/>
        <v>0.20097442143727162</v>
      </c>
      <c r="H261" s="14">
        <f t="shared" si="11"/>
        <v>0.28009535160905841</v>
      </c>
      <c r="I261" s="14">
        <f t="shared" si="11"/>
        <v>0.26731470230862697</v>
      </c>
      <c r="J261" s="14">
        <f t="shared" si="11"/>
        <v>0.19379844961240311</v>
      </c>
      <c r="K261" s="14">
        <f t="shared" si="11"/>
        <v>0.12430939226519337</v>
      </c>
      <c r="L261" s="14">
        <f t="shared" si="11"/>
        <v>0.12379642365887207</v>
      </c>
      <c r="M261" s="14">
        <f t="shared" si="11"/>
        <v>9.7744360902255634E-2</v>
      </c>
      <c r="N261" s="14">
        <f t="shared" si="11"/>
        <v>0.2061248527679623</v>
      </c>
      <c r="O261" s="14">
        <f t="shared" si="11"/>
        <v>8.0935251798561147E-2</v>
      </c>
      <c r="P261" s="14">
        <f t="shared" si="11"/>
        <v>6.2724014336917558E-2</v>
      </c>
      <c r="Q261" s="14">
        <f t="shared" si="11"/>
        <v>0.18757327080890973</v>
      </c>
      <c r="R261" s="14">
        <f t="shared" si="11"/>
        <v>0.23693803159173754</v>
      </c>
      <c r="S261" s="14">
        <f t="shared" si="11"/>
        <v>0.18216080402010051</v>
      </c>
      <c r="T261" s="14">
        <f t="shared" si="11"/>
        <v>0.14962593516209477</v>
      </c>
      <c r="U261" s="14">
        <f t="shared" si="11"/>
        <v>0.16476552598225602</v>
      </c>
      <c r="V261" s="14">
        <f t="shared" si="11"/>
        <v>0.1766304347826087</v>
      </c>
      <c r="W261" s="14">
        <f t="shared" si="11"/>
        <v>7.575757575757576E-2</v>
      </c>
      <c r="X261" s="14">
        <f t="shared" si="11"/>
        <v>0.10695187165775401</v>
      </c>
      <c r="Y261" s="14">
        <f t="shared" si="11"/>
        <v>0.11312217194570136</v>
      </c>
      <c r="Z261" s="14">
        <f t="shared" si="11"/>
        <v>9.3123209169054436E-2</v>
      </c>
      <c r="AA261" s="14">
        <f t="shared" si="11"/>
        <v>0.29082774049217003</v>
      </c>
      <c r="AB261" s="14">
        <f t="shared" si="11"/>
        <v>0.13324873096446702</v>
      </c>
      <c r="AC261" s="14">
        <f t="shared" si="11"/>
        <v>0.10015408320493066</v>
      </c>
      <c r="AD261" s="14">
        <f t="shared" si="11"/>
        <v>7.5301204819277115E-2</v>
      </c>
      <c r="AE261" s="14">
        <f t="shared" si="11"/>
        <v>8.797653958944282E-2</v>
      </c>
      <c r="AF261" s="14">
        <f t="shared" si="11"/>
        <v>0.28160200250312889</v>
      </c>
      <c r="AG261" s="14">
        <f t="shared" si="11"/>
        <v>0.2983425414364641</v>
      </c>
      <c r="AH261" s="14">
        <f t="shared" si="11"/>
        <v>0.34729878721058433</v>
      </c>
      <c r="AI261" s="14">
        <f t="shared" si="11"/>
        <v>0.20958083832335328</v>
      </c>
      <c r="AJ261" s="14">
        <f t="shared" si="11"/>
        <v>0.19784172661870503</v>
      </c>
    </row>
    <row r="262" spans="3:36" ht="15.75" customHeight="1" x14ac:dyDescent="0.2">
      <c r="C262" s="5" t="s">
        <v>39</v>
      </c>
      <c r="D262" s="14">
        <f>D250/D$254</f>
        <v>0.59445843828715361</v>
      </c>
      <c r="E262" s="14">
        <f t="shared" ref="E262:AJ262" si="12">E250/E$254</f>
        <v>0.56122448979591832</v>
      </c>
      <c r="F262" s="14">
        <f t="shared" si="12"/>
        <v>0.50459921156373189</v>
      </c>
      <c r="G262" s="14">
        <f t="shared" si="12"/>
        <v>0.56029232643118143</v>
      </c>
      <c r="H262" s="14">
        <f t="shared" si="12"/>
        <v>0.52443384982121577</v>
      </c>
      <c r="I262" s="14">
        <f t="shared" si="12"/>
        <v>0.53462940461725394</v>
      </c>
      <c r="J262" s="14">
        <f t="shared" si="12"/>
        <v>0.50645994832041341</v>
      </c>
      <c r="K262" s="14">
        <f t="shared" si="12"/>
        <v>0.4143646408839779</v>
      </c>
      <c r="L262" s="14">
        <f t="shared" si="12"/>
        <v>0.40715268225584594</v>
      </c>
      <c r="M262" s="14">
        <f t="shared" si="12"/>
        <v>0.31278195488721805</v>
      </c>
      <c r="N262" s="14">
        <f t="shared" si="12"/>
        <v>0.58421672555948179</v>
      </c>
      <c r="O262" s="14">
        <f t="shared" si="12"/>
        <v>0.2805755395683453</v>
      </c>
      <c r="P262" s="14">
        <f t="shared" si="12"/>
        <v>0.28673835125448027</v>
      </c>
      <c r="Q262" s="14">
        <f t="shared" si="12"/>
        <v>0.59554513481828841</v>
      </c>
      <c r="R262" s="14">
        <f t="shared" si="12"/>
        <v>0.53948967193195629</v>
      </c>
      <c r="S262" s="14">
        <f t="shared" si="12"/>
        <v>0.59296482412060303</v>
      </c>
      <c r="T262" s="14">
        <f t="shared" si="12"/>
        <v>0.49376558603491272</v>
      </c>
      <c r="U262" s="14">
        <f t="shared" si="12"/>
        <v>0.40050697084917619</v>
      </c>
      <c r="V262" s="14">
        <f t="shared" si="12"/>
        <v>0.50543478260869568</v>
      </c>
      <c r="W262" s="14">
        <f t="shared" si="12"/>
        <v>0.26936026936026936</v>
      </c>
      <c r="X262" s="14">
        <f t="shared" si="12"/>
        <v>0.45989304812834225</v>
      </c>
      <c r="Y262" s="14">
        <f t="shared" si="12"/>
        <v>0.42232277526395173</v>
      </c>
      <c r="Z262" s="14">
        <f t="shared" si="12"/>
        <v>0.33237822349570201</v>
      </c>
      <c r="AA262" s="14">
        <f t="shared" si="12"/>
        <v>0.58165548098434006</v>
      </c>
      <c r="AB262" s="14">
        <f t="shared" si="12"/>
        <v>0.59390862944162437</v>
      </c>
      <c r="AC262" s="14">
        <f t="shared" si="12"/>
        <v>0.38212634822804314</v>
      </c>
      <c r="AD262" s="14">
        <f t="shared" si="12"/>
        <v>0.39759036144578314</v>
      </c>
      <c r="AE262" s="14">
        <f t="shared" si="12"/>
        <v>0.36363636363636365</v>
      </c>
      <c r="AF262" s="14">
        <f t="shared" si="12"/>
        <v>0.49061326658322901</v>
      </c>
      <c r="AG262" s="14">
        <f t="shared" si="12"/>
        <v>0.6011049723756906</v>
      </c>
      <c r="AH262" s="14">
        <f t="shared" si="12"/>
        <v>0.52039691289966927</v>
      </c>
      <c r="AI262" s="14">
        <f t="shared" si="12"/>
        <v>0.53173652694610773</v>
      </c>
      <c r="AJ262" s="14">
        <f t="shared" si="12"/>
        <v>0.54196642685851315</v>
      </c>
    </row>
    <row r="263" spans="3:36" ht="15.75" customHeight="1" x14ac:dyDescent="0.2">
      <c r="C263" s="5" t="s">
        <v>41</v>
      </c>
      <c r="D263" s="14">
        <f>D251/D$254</f>
        <v>0.17002518891687657</v>
      </c>
      <c r="E263" s="14">
        <f t="shared" ref="E263:AJ263" si="13">E251/E$254</f>
        <v>0.16454081632653061</v>
      </c>
      <c r="F263" s="14">
        <f t="shared" si="13"/>
        <v>0.23653088042049936</v>
      </c>
      <c r="G263" s="14">
        <f t="shared" si="13"/>
        <v>0.16808769792935443</v>
      </c>
      <c r="H263" s="14">
        <f t="shared" si="13"/>
        <v>0.13587604290822408</v>
      </c>
      <c r="I263" s="14">
        <f t="shared" si="13"/>
        <v>0.1166464155528554</v>
      </c>
      <c r="J263" s="14">
        <f t="shared" si="13"/>
        <v>0.20542635658914729</v>
      </c>
      <c r="K263" s="14">
        <f t="shared" si="13"/>
        <v>0.34392265193370164</v>
      </c>
      <c r="L263" s="14">
        <f t="shared" si="13"/>
        <v>0.3672627235213205</v>
      </c>
      <c r="M263" s="14">
        <f t="shared" si="13"/>
        <v>0.41954887218045112</v>
      </c>
      <c r="N263" s="14">
        <f t="shared" si="13"/>
        <v>0.16961130742049471</v>
      </c>
      <c r="O263" s="14">
        <f t="shared" si="13"/>
        <v>0.34532374100719426</v>
      </c>
      <c r="P263" s="14">
        <f t="shared" si="13"/>
        <v>0.36559139784946237</v>
      </c>
      <c r="Q263" s="14">
        <f t="shared" si="13"/>
        <v>0.18288393903868699</v>
      </c>
      <c r="R263" s="14">
        <f t="shared" si="13"/>
        <v>0.13851761846901581</v>
      </c>
      <c r="S263" s="14">
        <f t="shared" si="13"/>
        <v>0.13944723618090452</v>
      </c>
      <c r="T263" s="14">
        <f t="shared" si="13"/>
        <v>0.31795511221945139</v>
      </c>
      <c r="U263" s="14">
        <f t="shared" si="13"/>
        <v>0.39163498098859317</v>
      </c>
      <c r="V263" s="14">
        <f t="shared" si="13"/>
        <v>0.15896739130434784</v>
      </c>
      <c r="W263" s="14">
        <f t="shared" si="13"/>
        <v>0.36868686868686867</v>
      </c>
      <c r="X263" s="14">
        <f t="shared" si="13"/>
        <v>0.35294117647058826</v>
      </c>
      <c r="Y263" s="14">
        <f t="shared" si="13"/>
        <v>0.26244343891402716</v>
      </c>
      <c r="Z263" s="14">
        <f t="shared" si="13"/>
        <v>0.45558739255014324</v>
      </c>
      <c r="AA263" s="14">
        <f t="shared" si="13"/>
        <v>9.3959731543624164E-2</v>
      </c>
      <c r="AB263" s="14">
        <f t="shared" si="13"/>
        <v>0.18654822335025381</v>
      </c>
      <c r="AC263" s="14">
        <f t="shared" si="13"/>
        <v>0.29583975346687214</v>
      </c>
      <c r="AD263" s="14">
        <f t="shared" si="13"/>
        <v>0.34789156626506024</v>
      </c>
      <c r="AE263" s="14">
        <f t="shared" si="13"/>
        <v>0.38269794721407624</v>
      </c>
      <c r="AF263" s="14">
        <f t="shared" si="13"/>
        <v>0.13516896120150187</v>
      </c>
      <c r="AG263" s="14">
        <f t="shared" si="13"/>
        <v>6.9613259668508287E-2</v>
      </c>
      <c r="AH263" s="14">
        <f t="shared" si="13"/>
        <v>0.10584343991179714</v>
      </c>
      <c r="AI263" s="14">
        <f t="shared" si="13"/>
        <v>0.22275449101796407</v>
      </c>
      <c r="AJ263" s="14">
        <f t="shared" si="13"/>
        <v>0.22302158273381295</v>
      </c>
    </row>
    <row r="264" spans="3:36" ht="15.75" customHeight="1" x14ac:dyDescent="0.2">
      <c r="C264" s="5" t="s">
        <v>42</v>
      </c>
      <c r="D264" s="14">
        <f>D252/D$254</f>
        <v>6.5491183879093195E-2</v>
      </c>
      <c r="E264" s="14">
        <f t="shared" ref="E264:AJ264" si="14">E252/E$254</f>
        <v>7.1428571428571425E-2</v>
      </c>
      <c r="F264" s="14">
        <f t="shared" si="14"/>
        <v>4.4678055190538767E-2</v>
      </c>
      <c r="G264" s="14">
        <f t="shared" si="14"/>
        <v>5.8465286236297195E-2</v>
      </c>
      <c r="H264" s="14">
        <f t="shared" si="14"/>
        <v>4.0524433849821219E-2</v>
      </c>
      <c r="I264" s="14">
        <f t="shared" si="14"/>
        <v>6.0753341433778855E-2</v>
      </c>
      <c r="J264" s="14">
        <f t="shared" si="14"/>
        <v>6.7183462532299745E-2</v>
      </c>
      <c r="K264" s="14">
        <f t="shared" si="14"/>
        <v>9.1160220994475141E-2</v>
      </c>
      <c r="L264" s="14">
        <f t="shared" si="14"/>
        <v>7.4277854195323248E-2</v>
      </c>
      <c r="M264" s="14">
        <f t="shared" si="14"/>
        <v>0.1293233082706767</v>
      </c>
      <c r="N264" s="14">
        <f t="shared" si="14"/>
        <v>3.0624263839811542E-2</v>
      </c>
      <c r="O264" s="14">
        <f t="shared" si="14"/>
        <v>0.16906474820143885</v>
      </c>
      <c r="P264" s="14">
        <f t="shared" si="14"/>
        <v>0.16487455197132617</v>
      </c>
      <c r="Q264" s="14">
        <f t="shared" si="14"/>
        <v>2.8135990621336461E-2</v>
      </c>
      <c r="R264" s="14">
        <f t="shared" si="14"/>
        <v>7.2904009720534624E-2</v>
      </c>
      <c r="S264" s="14">
        <f t="shared" si="14"/>
        <v>6.030150753768844E-2</v>
      </c>
      <c r="T264" s="14">
        <f t="shared" si="14"/>
        <v>2.7431421446384038E-2</v>
      </c>
      <c r="U264" s="14">
        <f t="shared" si="14"/>
        <v>3.5487959442332066E-2</v>
      </c>
      <c r="V264" s="14">
        <f t="shared" si="14"/>
        <v>0.12771739130434784</v>
      </c>
      <c r="W264" s="14">
        <f t="shared" si="14"/>
        <v>0.21548821548821548</v>
      </c>
      <c r="X264" s="14">
        <f t="shared" si="14"/>
        <v>5.8823529411764705E-2</v>
      </c>
      <c r="Y264" s="14">
        <f t="shared" si="14"/>
        <v>0.14781297134238311</v>
      </c>
      <c r="Z264" s="14">
        <f t="shared" si="14"/>
        <v>9.1690544412607447E-2</v>
      </c>
      <c r="AA264" s="14">
        <f t="shared" si="14"/>
        <v>2.6845637583892617E-2</v>
      </c>
      <c r="AB264" s="14">
        <f t="shared" si="14"/>
        <v>6.8527918781725886E-2</v>
      </c>
      <c r="AC264" s="14">
        <f t="shared" si="14"/>
        <v>0.16949152542372881</v>
      </c>
      <c r="AD264" s="14">
        <f t="shared" si="14"/>
        <v>0.13253012048192772</v>
      </c>
      <c r="AE264" s="14">
        <f t="shared" si="14"/>
        <v>0.13489736070381231</v>
      </c>
      <c r="AF264" s="14">
        <f t="shared" si="14"/>
        <v>6.2578222778473094E-2</v>
      </c>
      <c r="AG264" s="14">
        <f t="shared" si="14"/>
        <v>2.430939226519337E-2</v>
      </c>
      <c r="AH264" s="14">
        <f t="shared" si="14"/>
        <v>1.9845644983461964E-2</v>
      </c>
      <c r="AI264" s="14">
        <f t="shared" si="14"/>
        <v>2.3952095808383235E-2</v>
      </c>
      <c r="AJ264" s="14">
        <f t="shared" si="14"/>
        <v>2.6378896882494004E-2</v>
      </c>
    </row>
    <row r="265" spans="3:36" ht="15.75" customHeight="1" x14ac:dyDescent="0.2">
      <c r="C265" s="5" t="s">
        <v>45</v>
      </c>
      <c r="D265" s="14">
        <f>D253/D$254</f>
        <v>1.8891687657430732E-2</v>
      </c>
      <c r="E265" s="14">
        <f t="shared" ref="E265:AJ265" si="15">E253/E$254</f>
        <v>2.423469387755102E-2</v>
      </c>
      <c r="F265" s="14">
        <f t="shared" si="15"/>
        <v>3.6793692509855452E-2</v>
      </c>
      <c r="G265" s="14">
        <f t="shared" si="15"/>
        <v>1.2180267965895249E-2</v>
      </c>
      <c r="H265" s="14">
        <f t="shared" si="15"/>
        <v>1.9070321811680571E-2</v>
      </c>
      <c r="I265" s="14">
        <f t="shared" si="15"/>
        <v>2.0656136087484813E-2</v>
      </c>
      <c r="J265" s="14">
        <f t="shared" si="15"/>
        <v>2.7131782945736434E-2</v>
      </c>
      <c r="K265" s="14">
        <f t="shared" si="15"/>
        <v>2.6243093922651933E-2</v>
      </c>
      <c r="L265" s="14">
        <f t="shared" si="15"/>
        <v>2.7510316368638238E-2</v>
      </c>
      <c r="M265" s="14">
        <f t="shared" si="15"/>
        <v>4.06015037593985E-2</v>
      </c>
      <c r="N265" s="14">
        <f t="shared" si="15"/>
        <v>9.4228504122497048E-3</v>
      </c>
      <c r="O265" s="14">
        <f t="shared" si="15"/>
        <v>0.12410071942446044</v>
      </c>
      <c r="P265" s="14">
        <f t="shared" si="15"/>
        <v>0.12007168458781362</v>
      </c>
      <c r="Q265" s="14">
        <f t="shared" si="15"/>
        <v>5.8616647127784291E-3</v>
      </c>
      <c r="R265" s="14">
        <f t="shared" si="15"/>
        <v>1.2150668286755772E-2</v>
      </c>
      <c r="S265" s="14">
        <f t="shared" si="15"/>
        <v>2.5125628140703519E-2</v>
      </c>
      <c r="T265" s="14">
        <f t="shared" si="15"/>
        <v>1.1221945137157107E-2</v>
      </c>
      <c r="U265" s="14">
        <f t="shared" si="15"/>
        <v>7.6045627376425855E-3</v>
      </c>
      <c r="V265" s="14">
        <f t="shared" si="15"/>
        <v>3.125E-2</v>
      </c>
      <c r="W265" s="14">
        <f t="shared" si="15"/>
        <v>7.0707070707070704E-2</v>
      </c>
      <c r="X265" s="14">
        <f t="shared" si="15"/>
        <v>2.1390374331550801E-2</v>
      </c>
      <c r="Y265" s="14">
        <f t="shared" si="15"/>
        <v>5.4298642533936653E-2</v>
      </c>
      <c r="Z265" s="14">
        <f t="shared" si="15"/>
        <v>2.7220630372492838E-2</v>
      </c>
      <c r="AA265" s="14">
        <f t="shared" si="15"/>
        <v>6.7114093959731542E-3</v>
      </c>
      <c r="AB265" s="14">
        <f t="shared" si="15"/>
        <v>1.7766497461928935E-2</v>
      </c>
      <c r="AC265" s="14">
        <f t="shared" si="15"/>
        <v>5.2388289676425268E-2</v>
      </c>
      <c r="AD265" s="14">
        <f t="shared" si="15"/>
        <v>4.6686746987951805E-2</v>
      </c>
      <c r="AE265" s="14">
        <f t="shared" si="15"/>
        <v>3.0791788856304986E-2</v>
      </c>
      <c r="AF265" s="14">
        <f t="shared" si="15"/>
        <v>3.0037546933667083E-2</v>
      </c>
      <c r="AG265" s="14">
        <f t="shared" si="15"/>
        <v>6.6298342541436465E-3</v>
      </c>
      <c r="AH265" s="14">
        <f t="shared" si="15"/>
        <v>6.615214994487321E-3</v>
      </c>
      <c r="AI265" s="14">
        <f t="shared" si="15"/>
        <v>1.1976047904191617E-2</v>
      </c>
      <c r="AJ265" s="14">
        <f t="shared" si="15"/>
        <v>1.0791366906474821E-2</v>
      </c>
    </row>
    <row r="266" spans="3:36" ht="15.75" customHeight="1" x14ac:dyDescent="0.2">
      <c r="C266" s="11" t="s">
        <v>216</v>
      </c>
      <c r="D266" s="12">
        <f>D254/D255</f>
        <v>0.69649122807017538</v>
      </c>
      <c r="E266" s="12">
        <f t="shared" ref="E266:AJ266" si="16">E254/E255</f>
        <v>0.68771929824561406</v>
      </c>
      <c r="F266" s="12">
        <f t="shared" si="16"/>
        <v>0.66754385964912277</v>
      </c>
      <c r="G266" s="12">
        <f t="shared" si="16"/>
        <v>0.72017543859649125</v>
      </c>
      <c r="H266" s="12">
        <f t="shared" si="16"/>
        <v>0.73596491228070171</v>
      </c>
      <c r="I266" s="12">
        <f t="shared" si="16"/>
        <v>0.72192982456140353</v>
      </c>
      <c r="J266" s="12">
        <f t="shared" si="16"/>
        <v>0.67894736842105263</v>
      </c>
      <c r="K266" s="12">
        <f t="shared" si="16"/>
        <v>0.63508771929824559</v>
      </c>
      <c r="L266" s="12">
        <f t="shared" si="16"/>
        <v>0.63771929824561402</v>
      </c>
      <c r="M266" s="12">
        <f t="shared" si="16"/>
        <v>0.58333333333333337</v>
      </c>
      <c r="N266" s="12">
        <f t="shared" si="16"/>
        <v>0.74473684210526314</v>
      </c>
      <c r="O266" s="12">
        <f t="shared" si="16"/>
        <v>0.48771929824561405</v>
      </c>
      <c r="P266" s="12">
        <f t="shared" si="16"/>
        <v>0.48947368421052634</v>
      </c>
      <c r="Q266" s="12">
        <f t="shared" si="16"/>
        <v>0.74824561403508771</v>
      </c>
      <c r="R266" s="12">
        <f t="shared" si="16"/>
        <v>0.72192982456140353</v>
      </c>
      <c r="S266" s="12">
        <f t="shared" si="16"/>
        <v>0.69824561403508767</v>
      </c>
      <c r="T266" s="12">
        <f t="shared" si="16"/>
        <v>0.70350877192982453</v>
      </c>
      <c r="U266" s="12">
        <f t="shared" si="16"/>
        <v>0.69210526315789478</v>
      </c>
      <c r="V266" s="12">
        <f t="shared" si="16"/>
        <v>0.64561403508771931</v>
      </c>
      <c r="W266" s="12">
        <f t="shared" si="16"/>
        <v>0.52105263157894732</v>
      </c>
      <c r="X266" s="12">
        <f t="shared" si="16"/>
        <v>0.65614035087719302</v>
      </c>
      <c r="Y266" s="12">
        <f t="shared" si="16"/>
        <v>0.58157894736842108</v>
      </c>
      <c r="Z266" s="12">
        <f t="shared" si="16"/>
        <v>0.61228070175438598</v>
      </c>
      <c r="AA266" s="12">
        <f t="shared" si="16"/>
        <v>0.78421052631578947</v>
      </c>
      <c r="AB266" s="12">
        <f t="shared" si="16"/>
        <v>0.69122807017543864</v>
      </c>
      <c r="AC266" s="12">
        <f t="shared" si="16"/>
        <v>0.56929824561403508</v>
      </c>
      <c r="AD266" s="12">
        <f t="shared" si="16"/>
        <v>0.58245614035087723</v>
      </c>
      <c r="AE266" s="12">
        <f t="shared" si="16"/>
        <v>0.59824561403508769</v>
      </c>
      <c r="AF266" s="12">
        <f t="shared" si="16"/>
        <v>0.7008771929824561</v>
      </c>
      <c r="AG266" s="12">
        <f t="shared" si="16"/>
        <v>0.79385964912280704</v>
      </c>
      <c r="AH266" s="12">
        <f t="shared" si="16"/>
        <v>0.79561403508771933</v>
      </c>
      <c r="AI266" s="12">
        <f t="shared" si="16"/>
        <v>0.73245614035087714</v>
      </c>
      <c r="AJ266" s="12">
        <f t="shared" si="16"/>
        <v>0.73157894736842111</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F461-4555-4E36-BB80-827ADB122C76}">
  <dimension ref="B2:AI18"/>
  <sheetViews>
    <sheetView topLeftCell="O1" workbookViewId="0">
      <selection activeCell="S32" sqref="S32"/>
    </sheetView>
  </sheetViews>
  <sheetFormatPr defaultRowHeight="12.75" x14ac:dyDescent="0.2"/>
  <cols>
    <col min="2" max="2" width="18.42578125" bestFit="1" customWidth="1"/>
  </cols>
  <sheetData>
    <row r="2" spans="2:35" ht="23.25" customHeight="1" x14ac:dyDescent="0.2">
      <c r="B2" s="19">
        <v>1</v>
      </c>
      <c r="C2" s="20" t="str">
        <f>'Form Yanıtları 1'!D259</f>
        <v xml:space="preserve"> Üniversitenin akademik yükseltme ölçütlerinden</v>
      </c>
      <c r="D2" s="20" t="str">
        <f>'Form Yanıtları 1'!E259</f>
        <v xml:space="preserve"> Fikirlerin rahatça ifade edilebilmesinden</v>
      </c>
      <c r="E2" s="20" t="str">
        <f>'Form Yanıtları 1'!F259</f>
        <v xml:space="preserve"> İdari görevlendirmelerinin yetkinlikler çerçevesinde yapılıyor olmasından</v>
      </c>
      <c r="F2" s="20" t="str">
        <f>'Form Yanıtları 1'!G259</f>
        <v xml:space="preserve"> İdari ve destek personelinin görev ve sorumluluklarını zamanında yerine getirmesinden</v>
      </c>
      <c r="G2" s="20" t="str">
        <f>'Form Yanıtları 1'!H259</f>
        <v xml:space="preserve"> Kurum içi iletişimin yeteri düzeyde sağlanabiliyor olmasından</v>
      </c>
      <c r="H2" s="20" t="str">
        <f>'Form Yanıtları 1'!I259</f>
        <v xml:space="preserve"> Birim yöneticilerinin, iş kalitesini arttırmaya yönelik çalışmalarından</v>
      </c>
      <c r="I2" s="20" t="str">
        <f>'Form Yanıtları 1'!J259</f>
        <v xml:space="preserve"> Araştırma için gereken izinlerin alınma sürecinden</v>
      </c>
      <c r="J2" s="20" t="str">
        <f>'Form Yanıtları 1'!K259</f>
        <v xml:space="preserve"> Araştırma laboratuvarlarının fiziksel koşullarından</v>
      </c>
      <c r="K2" s="20" t="str">
        <f>'Form Yanıtları 1'!L259</f>
        <v xml:space="preserve"> Araştırma laboratuvarlarının yeterli sayıda bulunmasından</v>
      </c>
      <c r="L2" s="20" t="str">
        <f>'Form Yanıtları 1'!M259</f>
        <v xml:space="preserve"> Araştırma laboratuvarlarında bulunan teknik personel sayısından</v>
      </c>
      <c r="M2" s="20" t="str">
        <f>'Form Yanıtları 1'!N259</f>
        <v xml:space="preserve"> Bilgi kaynağının (e-kütüphane, kütüphane vb.) istenen düzeyde olmasından</v>
      </c>
      <c r="N2" s="20" t="str">
        <f>'Form Yanıtları 1'!O259</f>
        <v xml:space="preserve"> Yurt içi sempozyum, kongre vb. katılım için sunulan bütçe desteğinden</v>
      </c>
      <c r="O2" s="20" t="str">
        <f>'Form Yanıtları 1'!P259</f>
        <v xml:space="preserve"> Yurt dışı sempozyum, kongre vb. katılım için sunulan bütçe desteğinden</v>
      </c>
      <c r="P2" s="20" t="str">
        <f>'Form Yanıtları 1'!Q259</f>
        <v xml:space="preserve"> Abone olunan veri tabanlarının yeterliliğinden</v>
      </c>
      <c r="Q2" s="20" t="str">
        <f>'Form Yanıtları 1'!R259</f>
        <v xml:space="preserve"> Programınızdaki/Bölümünüzdeki seçmeli derslerin ihtiyaca cevap vermesinden</v>
      </c>
      <c r="R2" s="20" t="str">
        <f>'Form Yanıtları 1'!S259</f>
        <v xml:space="preserve"> Biriminizin öğretim elemanlarının ders yükü dengesinden</v>
      </c>
      <c r="S2" s="20" t="str">
        <f>'Form Yanıtları 1'!T259</f>
        <v xml:space="preserve"> Sürekli Eğitim Merkezi'nin (DÜSEM) sağladığı hizmetlerden</v>
      </c>
      <c r="T2" s="20" t="str">
        <f>'Form Yanıtları 1'!U259</f>
        <v xml:space="preserve"> Dış İlişkiler Ofis biriminin sağladığı hizmetlerden</v>
      </c>
      <c r="U2" s="20" t="str">
        <f>'Form Yanıtları 1'!V259</f>
        <v xml:space="preserve"> Eğitim-öğretim faaliyetleri ile ilgili sağlanan donanım, araç ve gereç desteğinden</v>
      </c>
      <c r="V2" s="20" t="str">
        <f>'Form Yanıtları 1'!W259</f>
        <v xml:space="preserve"> Üniversitemizin ülkemiz ve dünya ölçeğindeki sıralamasından</v>
      </c>
      <c r="W2" s="20" t="str">
        <f>'Form Yanıtları 1'!X259</f>
        <v xml:space="preserve"> Sağlık, Kültür ve Spor (SKS) biriminin sağladığı hizmetlerden</v>
      </c>
      <c r="X2" s="20" t="str">
        <f>'Form Yanıtları 1'!Y259</f>
        <v xml:space="preserve"> Ek ders, yolluk ve benzeri ödeme süreçlerinden</v>
      </c>
      <c r="Y2" s="20" t="str">
        <f>'Form Yanıtları 1'!Z259</f>
        <v xml:space="preserve"> Hukuk destek hizmetlerinden</v>
      </c>
      <c r="Z2" s="20" t="str">
        <f>'Form Yanıtları 1'!AA259</f>
        <v xml:space="preserve"> Öğrenci işleri hizmetlerinden</v>
      </c>
      <c r="AA2" s="20" t="str">
        <f>'Form Yanıtları 1'!AB259</f>
        <v xml:space="preserve"> Güvenlik hizmetlerinden</v>
      </c>
      <c r="AB2" s="20" t="str">
        <f>'Form Yanıtları 1'!AC259</f>
        <v xml:space="preserve"> Yemekhane hizmetlerinden</v>
      </c>
      <c r="AC2" s="20" t="str">
        <f>'Form Yanıtları 1'!AD259</f>
        <v xml:space="preserve"> Kantin hizmetlerinden</v>
      </c>
      <c r="AD2" s="20" t="str">
        <f>'Form Yanıtları 1'!AE259</f>
        <v xml:space="preserve"> Yapı İşleri Daire Başkanlığı hizmetlerinden</v>
      </c>
      <c r="AE2" s="20" t="str">
        <f>'Form Yanıtları 1'!AF259</f>
        <v xml:space="preserve"> Kurum ve odaların ısıtma-soğutma açısından yeterli olma durumundan</v>
      </c>
      <c r="AF2" s="20" t="str">
        <f>'Form Yanıtları 1'!AG259</f>
        <v xml:space="preserve"> Kurum ve odaların aydınlatma açısından yeterli olma durumundan</v>
      </c>
      <c r="AG2" s="20" t="str">
        <f>'Form Yanıtları 1'!AH259</f>
        <v xml:space="preserve"> Kongre-toplantı salonlarının sayı ve fiziksel açıdan uygunluğundan</v>
      </c>
      <c r="AH2" s="20" t="str">
        <f>'Form Yanıtları 1'!AI259</f>
        <v xml:space="preserve"> Kalite Komisyonu çalışmalarından</v>
      </c>
      <c r="AI2" s="20" t="str">
        <f>'Form Yanıtları 1'!AJ259</f>
        <v xml:space="preserve"> Kalite Geliştirme Koordinatörlüğü çalışmalarından</v>
      </c>
    </row>
    <row r="3" spans="2:35" x14ac:dyDescent="0.2">
      <c r="B3" s="17"/>
      <c r="C3" s="18" t="s">
        <v>251</v>
      </c>
      <c r="D3" s="18" t="s">
        <v>252</v>
      </c>
      <c r="E3" s="18" t="s">
        <v>253</v>
      </c>
      <c r="F3" s="18" t="s">
        <v>254</v>
      </c>
      <c r="G3" s="18" t="s">
        <v>255</v>
      </c>
      <c r="H3" s="18" t="s">
        <v>256</v>
      </c>
      <c r="I3" s="18" t="s">
        <v>257</v>
      </c>
      <c r="J3" s="18" t="s">
        <v>258</v>
      </c>
      <c r="K3" s="18" t="s">
        <v>259</v>
      </c>
      <c r="L3" s="18" t="s">
        <v>260</v>
      </c>
      <c r="M3" s="18" t="s">
        <v>261</v>
      </c>
      <c r="N3" s="18" t="s">
        <v>262</v>
      </c>
      <c r="O3" s="18" t="s">
        <v>263</v>
      </c>
      <c r="P3" s="18" t="s">
        <v>264</v>
      </c>
      <c r="Q3" s="18" t="s">
        <v>265</v>
      </c>
      <c r="R3" s="18" t="s">
        <v>266</v>
      </c>
      <c r="S3" s="18" t="s">
        <v>267</v>
      </c>
      <c r="T3" s="18" t="s">
        <v>268</v>
      </c>
      <c r="U3" s="18" t="s">
        <v>269</v>
      </c>
      <c r="V3" s="18" t="s">
        <v>270</v>
      </c>
      <c r="W3" s="18" t="s">
        <v>271</v>
      </c>
      <c r="X3" s="18" t="s">
        <v>272</v>
      </c>
      <c r="Y3" s="18" t="s">
        <v>273</v>
      </c>
      <c r="Z3" s="18" t="s">
        <v>274</v>
      </c>
      <c r="AA3" s="18" t="s">
        <v>275</v>
      </c>
      <c r="AB3" s="18" t="s">
        <v>276</v>
      </c>
      <c r="AC3" s="18" t="s">
        <v>277</v>
      </c>
      <c r="AD3" s="18" t="s">
        <v>278</v>
      </c>
      <c r="AE3" s="18" t="s">
        <v>279</v>
      </c>
      <c r="AF3" s="18" t="s">
        <v>280</v>
      </c>
      <c r="AG3" s="18" t="s">
        <v>281</v>
      </c>
      <c r="AH3" s="18" t="s">
        <v>282</v>
      </c>
      <c r="AI3" s="18" t="s">
        <v>283</v>
      </c>
    </row>
    <row r="4" spans="2:35" x14ac:dyDescent="0.2">
      <c r="B4" s="18" t="str">
        <f>'Form Yanıtları 1'!C261</f>
        <v>Çok Memnunum</v>
      </c>
      <c r="C4" s="14">
        <f>'Form Yanıtları 1'!D261</f>
        <v>0.15113350125944586</v>
      </c>
      <c r="D4" s="14">
        <f>'Form Yanıtları 1'!E261</f>
        <v>0.17857142857142858</v>
      </c>
      <c r="E4" s="14">
        <f>'Form Yanıtları 1'!F261</f>
        <v>0.1773981603153745</v>
      </c>
      <c r="F4" s="14">
        <f>'Form Yanıtları 1'!G261</f>
        <v>0.20097442143727162</v>
      </c>
      <c r="G4" s="14">
        <f>'Form Yanıtları 1'!H261</f>
        <v>0.28009535160905841</v>
      </c>
      <c r="H4" s="14">
        <f>'Form Yanıtları 1'!I261</f>
        <v>0.26731470230862697</v>
      </c>
      <c r="I4" s="14">
        <f>'Form Yanıtları 1'!J261</f>
        <v>0.19379844961240311</v>
      </c>
      <c r="J4" s="14">
        <f>'Form Yanıtları 1'!K261</f>
        <v>0.12430939226519337</v>
      </c>
      <c r="K4" s="14">
        <f>'Form Yanıtları 1'!L261</f>
        <v>0.12379642365887207</v>
      </c>
      <c r="L4" s="14">
        <f>'Form Yanıtları 1'!M261</f>
        <v>9.7744360902255634E-2</v>
      </c>
      <c r="M4" s="14">
        <f>'Form Yanıtları 1'!N261</f>
        <v>0.2061248527679623</v>
      </c>
      <c r="N4" s="14">
        <f>'Form Yanıtları 1'!O261</f>
        <v>8.0935251798561147E-2</v>
      </c>
      <c r="O4" s="14">
        <f>'Form Yanıtları 1'!P261</f>
        <v>6.2724014336917558E-2</v>
      </c>
      <c r="P4" s="14">
        <f>'Form Yanıtları 1'!Q261</f>
        <v>0.18757327080890973</v>
      </c>
      <c r="Q4" s="14">
        <f>'Form Yanıtları 1'!R261</f>
        <v>0.23693803159173754</v>
      </c>
      <c r="R4" s="14">
        <f>'Form Yanıtları 1'!S261</f>
        <v>0.18216080402010051</v>
      </c>
      <c r="S4" s="14">
        <f>'Form Yanıtları 1'!T261</f>
        <v>0.14962593516209477</v>
      </c>
      <c r="T4" s="14">
        <f>'Form Yanıtları 1'!U261</f>
        <v>0.16476552598225602</v>
      </c>
      <c r="U4" s="14">
        <f>'Form Yanıtları 1'!V261</f>
        <v>0.1766304347826087</v>
      </c>
      <c r="V4" s="14">
        <f>'Form Yanıtları 1'!W261</f>
        <v>7.575757575757576E-2</v>
      </c>
      <c r="W4" s="14">
        <f>'Form Yanıtları 1'!X261</f>
        <v>0.10695187165775401</v>
      </c>
      <c r="X4" s="14">
        <f>'Form Yanıtları 1'!Y261</f>
        <v>0.11312217194570136</v>
      </c>
      <c r="Y4" s="14">
        <f>'Form Yanıtları 1'!Z261</f>
        <v>9.3123209169054436E-2</v>
      </c>
      <c r="Z4" s="14">
        <f>'Form Yanıtları 1'!AA261</f>
        <v>0.29082774049217003</v>
      </c>
      <c r="AA4" s="14">
        <f>'Form Yanıtları 1'!AB261</f>
        <v>0.13324873096446702</v>
      </c>
      <c r="AB4" s="14">
        <f>'Form Yanıtları 1'!AC261</f>
        <v>0.10015408320493066</v>
      </c>
      <c r="AC4" s="14">
        <f>'Form Yanıtları 1'!AD261</f>
        <v>7.5301204819277115E-2</v>
      </c>
      <c r="AD4" s="14">
        <f>'Form Yanıtları 1'!AE261</f>
        <v>8.797653958944282E-2</v>
      </c>
      <c r="AE4" s="14">
        <f>'Form Yanıtları 1'!AF261</f>
        <v>0.28160200250312889</v>
      </c>
      <c r="AF4" s="14">
        <f>'Form Yanıtları 1'!AG261</f>
        <v>0.2983425414364641</v>
      </c>
      <c r="AG4" s="14">
        <f>'Form Yanıtları 1'!AH261</f>
        <v>0.34729878721058433</v>
      </c>
      <c r="AH4" s="14">
        <f>'Form Yanıtları 1'!AI261</f>
        <v>0.20958083832335328</v>
      </c>
      <c r="AI4" s="14">
        <f>'Form Yanıtları 1'!AJ261</f>
        <v>0.19784172661870503</v>
      </c>
    </row>
    <row r="5" spans="2:35" x14ac:dyDescent="0.2">
      <c r="B5" s="18" t="str">
        <f>'Form Yanıtları 1'!C262</f>
        <v>Memnunum</v>
      </c>
      <c r="C5" s="14">
        <f>'Form Yanıtları 1'!D262</f>
        <v>0.59445843828715361</v>
      </c>
      <c r="D5" s="14">
        <f>'Form Yanıtları 1'!E262</f>
        <v>0.56122448979591832</v>
      </c>
      <c r="E5" s="14">
        <f>'Form Yanıtları 1'!F262</f>
        <v>0.50459921156373189</v>
      </c>
      <c r="F5" s="14">
        <f>'Form Yanıtları 1'!G262</f>
        <v>0.56029232643118143</v>
      </c>
      <c r="G5" s="14">
        <f>'Form Yanıtları 1'!H262</f>
        <v>0.52443384982121577</v>
      </c>
      <c r="H5" s="14">
        <f>'Form Yanıtları 1'!I262</f>
        <v>0.53462940461725394</v>
      </c>
      <c r="I5" s="14">
        <f>'Form Yanıtları 1'!J262</f>
        <v>0.50645994832041341</v>
      </c>
      <c r="J5" s="14">
        <f>'Form Yanıtları 1'!K262</f>
        <v>0.4143646408839779</v>
      </c>
      <c r="K5" s="14">
        <f>'Form Yanıtları 1'!L262</f>
        <v>0.40715268225584594</v>
      </c>
      <c r="L5" s="14">
        <f>'Form Yanıtları 1'!M262</f>
        <v>0.31278195488721805</v>
      </c>
      <c r="M5" s="14">
        <f>'Form Yanıtları 1'!N262</f>
        <v>0.58421672555948179</v>
      </c>
      <c r="N5" s="14">
        <f>'Form Yanıtları 1'!O262</f>
        <v>0.2805755395683453</v>
      </c>
      <c r="O5" s="14">
        <f>'Form Yanıtları 1'!P262</f>
        <v>0.28673835125448027</v>
      </c>
      <c r="P5" s="14">
        <f>'Form Yanıtları 1'!Q262</f>
        <v>0.59554513481828841</v>
      </c>
      <c r="Q5" s="14">
        <f>'Form Yanıtları 1'!R262</f>
        <v>0.53948967193195629</v>
      </c>
      <c r="R5" s="14">
        <f>'Form Yanıtları 1'!S262</f>
        <v>0.59296482412060303</v>
      </c>
      <c r="S5" s="14">
        <f>'Form Yanıtları 1'!T262</f>
        <v>0.49376558603491272</v>
      </c>
      <c r="T5" s="14">
        <f>'Form Yanıtları 1'!U262</f>
        <v>0.40050697084917619</v>
      </c>
      <c r="U5" s="14">
        <f>'Form Yanıtları 1'!V262</f>
        <v>0.50543478260869568</v>
      </c>
      <c r="V5" s="14">
        <f>'Form Yanıtları 1'!W262</f>
        <v>0.26936026936026936</v>
      </c>
      <c r="W5" s="14">
        <f>'Form Yanıtları 1'!X262</f>
        <v>0.45989304812834225</v>
      </c>
      <c r="X5" s="14">
        <f>'Form Yanıtları 1'!Y262</f>
        <v>0.42232277526395173</v>
      </c>
      <c r="Y5" s="14">
        <f>'Form Yanıtları 1'!Z262</f>
        <v>0.33237822349570201</v>
      </c>
      <c r="Z5" s="14">
        <f>'Form Yanıtları 1'!AA262</f>
        <v>0.58165548098434006</v>
      </c>
      <c r="AA5" s="14">
        <f>'Form Yanıtları 1'!AB262</f>
        <v>0.59390862944162437</v>
      </c>
      <c r="AB5" s="14">
        <f>'Form Yanıtları 1'!AC262</f>
        <v>0.38212634822804314</v>
      </c>
      <c r="AC5" s="14">
        <f>'Form Yanıtları 1'!AD262</f>
        <v>0.39759036144578314</v>
      </c>
      <c r="AD5" s="14">
        <f>'Form Yanıtları 1'!AE262</f>
        <v>0.36363636363636365</v>
      </c>
      <c r="AE5" s="14">
        <f>'Form Yanıtları 1'!AF262</f>
        <v>0.49061326658322901</v>
      </c>
      <c r="AF5" s="14">
        <f>'Form Yanıtları 1'!AG262</f>
        <v>0.6011049723756906</v>
      </c>
      <c r="AG5" s="14">
        <f>'Form Yanıtları 1'!AH262</f>
        <v>0.52039691289966927</v>
      </c>
      <c r="AH5" s="14">
        <f>'Form Yanıtları 1'!AI262</f>
        <v>0.53173652694610773</v>
      </c>
      <c r="AI5" s="14">
        <f>'Form Yanıtları 1'!AJ262</f>
        <v>0.54196642685851315</v>
      </c>
    </row>
    <row r="6" spans="2:35" x14ac:dyDescent="0.2">
      <c r="B6" s="18" t="str">
        <f>'Form Yanıtları 1'!C263</f>
        <v>Kararsızım</v>
      </c>
      <c r="C6" s="14">
        <f>'Form Yanıtları 1'!D263</f>
        <v>0.17002518891687657</v>
      </c>
      <c r="D6" s="14">
        <f>'Form Yanıtları 1'!E263</f>
        <v>0.16454081632653061</v>
      </c>
      <c r="E6" s="14">
        <f>'Form Yanıtları 1'!F263</f>
        <v>0.23653088042049936</v>
      </c>
      <c r="F6" s="14">
        <f>'Form Yanıtları 1'!G263</f>
        <v>0.16808769792935443</v>
      </c>
      <c r="G6" s="14">
        <f>'Form Yanıtları 1'!H263</f>
        <v>0.13587604290822408</v>
      </c>
      <c r="H6" s="14">
        <f>'Form Yanıtları 1'!I263</f>
        <v>0.1166464155528554</v>
      </c>
      <c r="I6" s="14">
        <f>'Form Yanıtları 1'!J263</f>
        <v>0.20542635658914729</v>
      </c>
      <c r="J6" s="14">
        <f>'Form Yanıtları 1'!K263</f>
        <v>0.34392265193370164</v>
      </c>
      <c r="K6" s="14">
        <f>'Form Yanıtları 1'!L263</f>
        <v>0.3672627235213205</v>
      </c>
      <c r="L6" s="14">
        <f>'Form Yanıtları 1'!M263</f>
        <v>0.41954887218045112</v>
      </c>
      <c r="M6" s="14">
        <f>'Form Yanıtları 1'!N263</f>
        <v>0.16961130742049471</v>
      </c>
      <c r="N6" s="14">
        <f>'Form Yanıtları 1'!O263</f>
        <v>0.34532374100719426</v>
      </c>
      <c r="O6" s="14">
        <f>'Form Yanıtları 1'!P263</f>
        <v>0.36559139784946237</v>
      </c>
      <c r="P6" s="14">
        <f>'Form Yanıtları 1'!Q263</f>
        <v>0.18288393903868699</v>
      </c>
      <c r="Q6" s="14">
        <f>'Form Yanıtları 1'!R263</f>
        <v>0.13851761846901581</v>
      </c>
      <c r="R6" s="14">
        <f>'Form Yanıtları 1'!S263</f>
        <v>0.13944723618090452</v>
      </c>
      <c r="S6" s="14">
        <f>'Form Yanıtları 1'!T263</f>
        <v>0.31795511221945139</v>
      </c>
      <c r="T6" s="14">
        <f>'Form Yanıtları 1'!U263</f>
        <v>0.39163498098859317</v>
      </c>
      <c r="U6" s="14">
        <f>'Form Yanıtları 1'!V263</f>
        <v>0.15896739130434784</v>
      </c>
      <c r="V6" s="14">
        <f>'Form Yanıtları 1'!W263</f>
        <v>0.36868686868686867</v>
      </c>
      <c r="W6" s="14">
        <f>'Form Yanıtları 1'!X263</f>
        <v>0.35294117647058826</v>
      </c>
      <c r="X6" s="14">
        <f>'Form Yanıtları 1'!Y263</f>
        <v>0.26244343891402716</v>
      </c>
      <c r="Y6" s="14">
        <f>'Form Yanıtları 1'!Z263</f>
        <v>0.45558739255014324</v>
      </c>
      <c r="Z6" s="14">
        <f>'Form Yanıtları 1'!AA263</f>
        <v>9.3959731543624164E-2</v>
      </c>
      <c r="AA6" s="14">
        <f>'Form Yanıtları 1'!AB263</f>
        <v>0.18654822335025381</v>
      </c>
      <c r="AB6" s="14">
        <f>'Form Yanıtları 1'!AC263</f>
        <v>0.29583975346687214</v>
      </c>
      <c r="AC6" s="14">
        <f>'Form Yanıtları 1'!AD263</f>
        <v>0.34789156626506024</v>
      </c>
      <c r="AD6" s="14">
        <f>'Form Yanıtları 1'!AE263</f>
        <v>0.38269794721407624</v>
      </c>
      <c r="AE6" s="14">
        <f>'Form Yanıtları 1'!AF263</f>
        <v>0.13516896120150187</v>
      </c>
      <c r="AF6" s="14">
        <f>'Form Yanıtları 1'!AG263</f>
        <v>6.9613259668508287E-2</v>
      </c>
      <c r="AG6" s="14">
        <f>'Form Yanıtları 1'!AH263</f>
        <v>0.10584343991179714</v>
      </c>
      <c r="AH6" s="14">
        <f>'Form Yanıtları 1'!AI263</f>
        <v>0.22275449101796407</v>
      </c>
      <c r="AI6" s="14">
        <f>'Form Yanıtları 1'!AJ263</f>
        <v>0.22302158273381295</v>
      </c>
    </row>
    <row r="7" spans="2:35" x14ac:dyDescent="0.2">
      <c r="B7" s="18" t="str">
        <f>'Form Yanıtları 1'!C264</f>
        <v>Memnun Değilim</v>
      </c>
      <c r="C7" s="14">
        <f>'Form Yanıtları 1'!D264</f>
        <v>6.5491183879093195E-2</v>
      </c>
      <c r="D7" s="14">
        <f>'Form Yanıtları 1'!E264</f>
        <v>7.1428571428571425E-2</v>
      </c>
      <c r="E7" s="14">
        <f>'Form Yanıtları 1'!F264</f>
        <v>4.4678055190538767E-2</v>
      </c>
      <c r="F7" s="14">
        <f>'Form Yanıtları 1'!G264</f>
        <v>5.8465286236297195E-2</v>
      </c>
      <c r="G7" s="14">
        <f>'Form Yanıtları 1'!H264</f>
        <v>4.0524433849821219E-2</v>
      </c>
      <c r="H7" s="14">
        <f>'Form Yanıtları 1'!I264</f>
        <v>6.0753341433778855E-2</v>
      </c>
      <c r="I7" s="14">
        <f>'Form Yanıtları 1'!J264</f>
        <v>6.7183462532299745E-2</v>
      </c>
      <c r="J7" s="14">
        <f>'Form Yanıtları 1'!K264</f>
        <v>9.1160220994475141E-2</v>
      </c>
      <c r="K7" s="14">
        <f>'Form Yanıtları 1'!L264</f>
        <v>7.4277854195323248E-2</v>
      </c>
      <c r="L7" s="14">
        <f>'Form Yanıtları 1'!M264</f>
        <v>0.1293233082706767</v>
      </c>
      <c r="M7" s="14">
        <f>'Form Yanıtları 1'!N264</f>
        <v>3.0624263839811542E-2</v>
      </c>
      <c r="N7" s="14">
        <f>'Form Yanıtları 1'!O264</f>
        <v>0.16906474820143885</v>
      </c>
      <c r="O7" s="14">
        <f>'Form Yanıtları 1'!P264</f>
        <v>0.16487455197132617</v>
      </c>
      <c r="P7" s="14">
        <f>'Form Yanıtları 1'!Q264</f>
        <v>2.8135990621336461E-2</v>
      </c>
      <c r="Q7" s="14">
        <f>'Form Yanıtları 1'!R264</f>
        <v>7.2904009720534624E-2</v>
      </c>
      <c r="R7" s="14">
        <f>'Form Yanıtları 1'!S264</f>
        <v>6.030150753768844E-2</v>
      </c>
      <c r="S7" s="14">
        <f>'Form Yanıtları 1'!T264</f>
        <v>2.7431421446384038E-2</v>
      </c>
      <c r="T7" s="14">
        <f>'Form Yanıtları 1'!U264</f>
        <v>3.5487959442332066E-2</v>
      </c>
      <c r="U7" s="14">
        <f>'Form Yanıtları 1'!V264</f>
        <v>0.12771739130434784</v>
      </c>
      <c r="V7" s="14">
        <f>'Form Yanıtları 1'!W264</f>
        <v>0.21548821548821548</v>
      </c>
      <c r="W7" s="14">
        <f>'Form Yanıtları 1'!X264</f>
        <v>5.8823529411764705E-2</v>
      </c>
      <c r="X7" s="14">
        <f>'Form Yanıtları 1'!Y264</f>
        <v>0.14781297134238311</v>
      </c>
      <c r="Y7" s="14">
        <f>'Form Yanıtları 1'!Z264</f>
        <v>9.1690544412607447E-2</v>
      </c>
      <c r="Z7" s="14">
        <f>'Form Yanıtları 1'!AA264</f>
        <v>2.6845637583892617E-2</v>
      </c>
      <c r="AA7" s="14">
        <f>'Form Yanıtları 1'!AB264</f>
        <v>6.8527918781725886E-2</v>
      </c>
      <c r="AB7" s="14">
        <f>'Form Yanıtları 1'!AC264</f>
        <v>0.16949152542372881</v>
      </c>
      <c r="AC7" s="14">
        <f>'Form Yanıtları 1'!AD264</f>
        <v>0.13253012048192772</v>
      </c>
      <c r="AD7" s="14">
        <f>'Form Yanıtları 1'!AE264</f>
        <v>0.13489736070381231</v>
      </c>
      <c r="AE7" s="14">
        <f>'Form Yanıtları 1'!AF264</f>
        <v>6.2578222778473094E-2</v>
      </c>
      <c r="AF7" s="14">
        <f>'Form Yanıtları 1'!AG264</f>
        <v>2.430939226519337E-2</v>
      </c>
      <c r="AG7" s="14">
        <f>'Form Yanıtları 1'!AH264</f>
        <v>1.9845644983461964E-2</v>
      </c>
      <c r="AH7" s="14">
        <f>'Form Yanıtları 1'!AI264</f>
        <v>2.3952095808383235E-2</v>
      </c>
      <c r="AI7" s="14">
        <f>'Form Yanıtları 1'!AJ264</f>
        <v>2.6378896882494004E-2</v>
      </c>
    </row>
    <row r="8" spans="2:35" x14ac:dyDescent="0.2">
      <c r="B8" s="18" t="str">
        <f>'Form Yanıtları 1'!C265</f>
        <v>Hiç Memnun Değilim</v>
      </c>
      <c r="C8" s="14">
        <f>'Form Yanıtları 1'!D265</f>
        <v>1.8891687657430732E-2</v>
      </c>
      <c r="D8" s="14">
        <f>'Form Yanıtları 1'!E265</f>
        <v>2.423469387755102E-2</v>
      </c>
      <c r="E8" s="14">
        <f>'Form Yanıtları 1'!F265</f>
        <v>3.6793692509855452E-2</v>
      </c>
      <c r="F8" s="14">
        <f>'Form Yanıtları 1'!G265</f>
        <v>1.2180267965895249E-2</v>
      </c>
      <c r="G8" s="14">
        <f>'Form Yanıtları 1'!H265</f>
        <v>1.9070321811680571E-2</v>
      </c>
      <c r="H8" s="14">
        <f>'Form Yanıtları 1'!I265</f>
        <v>2.0656136087484813E-2</v>
      </c>
      <c r="I8" s="14">
        <f>'Form Yanıtları 1'!J265</f>
        <v>2.7131782945736434E-2</v>
      </c>
      <c r="J8" s="14">
        <f>'Form Yanıtları 1'!K265</f>
        <v>2.6243093922651933E-2</v>
      </c>
      <c r="K8" s="14">
        <f>'Form Yanıtları 1'!L265</f>
        <v>2.7510316368638238E-2</v>
      </c>
      <c r="L8" s="14">
        <f>'Form Yanıtları 1'!M265</f>
        <v>4.06015037593985E-2</v>
      </c>
      <c r="M8" s="14">
        <f>'Form Yanıtları 1'!N265</f>
        <v>9.4228504122497048E-3</v>
      </c>
      <c r="N8" s="14">
        <f>'Form Yanıtları 1'!O265</f>
        <v>0.12410071942446044</v>
      </c>
      <c r="O8" s="14">
        <f>'Form Yanıtları 1'!P265</f>
        <v>0.12007168458781362</v>
      </c>
      <c r="P8" s="14">
        <f>'Form Yanıtları 1'!Q265</f>
        <v>5.8616647127784291E-3</v>
      </c>
      <c r="Q8" s="14">
        <f>'Form Yanıtları 1'!R265</f>
        <v>1.2150668286755772E-2</v>
      </c>
      <c r="R8" s="14">
        <f>'Form Yanıtları 1'!S265</f>
        <v>2.5125628140703519E-2</v>
      </c>
      <c r="S8" s="14">
        <f>'Form Yanıtları 1'!T265</f>
        <v>1.1221945137157107E-2</v>
      </c>
      <c r="T8" s="14">
        <f>'Form Yanıtları 1'!U265</f>
        <v>7.6045627376425855E-3</v>
      </c>
      <c r="U8" s="14">
        <f>'Form Yanıtları 1'!V265</f>
        <v>3.125E-2</v>
      </c>
      <c r="V8" s="14">
        <f>'Form Yanıtları 1'!W265</f>
        <v>7.0707070707070704E-2</v>
      </c>
      <c r="W8" s="14">
        <f>'Form Yanıtları 1'!X265</f>
        <v>2.1390374331550801E-2</v>
      </c>
      <c r="X8" s="14">
        <f>'Form Yanıtları 1'!Y265</f>
        <v>5.4298642533936653E-2</v>
      </c>
      <c r="Y8" s="14">
        <f>'Form Yanıtları 1'!Z265</f>
        <v>2.7220630372492838E-2</v>
      </c>
      <c r="Z8" s="14">
        <f>'Form Yanıtları 1'!AA265</f>
        <v>6.7114093959731542E-3</v>
      </c>
      <c r="AA8" s="14">
        <f>'Form Yanıtları 1'!AB265</f>
        <v>1.7766497461928935E-2</v>
      </c>
      <c r="AB8" s="14">
        <f>'Form Yanıtları 1'!AC265</f>
        <v>5.2388289676425268E-2</v>
      </c>
      <c r="AC8" s="14">
        <f>'Form Yanıtları 1'!AD265</f>
        <v>4.6686746987951805E-2</v>
      </c>
      <c r="AD8" s="14">
        <f>'Form Yanıtları 1'!AE265</f>
        <v>3.0791788856304986E-2</v>
      </c>
      <c r="AE8" s="14">
        <f>'Form Yanıtları 1'!AF265</f>
        <v>3.0037546933667083E-2</v>
      </c>
      <c r="AF8" s="14">
        <f>'Form Yanıtları 1'!AG265</f>
        <v>6.6298342541436465E-3</v>
      </c>
      <c r="AG8" s="14">
        <f>'Form Yanıtları 1'!AH265</f>
        <v>6.615214994487321E-3</v>
      </c>
      <c r="AH8" s="14">
        <f>'Form Yanıtları 1'!AI265</f>
        <v>1.1976047904191617E-2</v>
      </c>
      <c r="AI8" s="14">
        <f>'Form Yanıtları 1'!AJ265</f>
        <v>1.0791366906474821E-2</v>
      </c>
    </row>
    <row r="9" spans="2:35" x14ac:dyDescent="0.2">
      <c r="B9" s="18" t="str">
        <f>'Form Yanıtları 1'!C266</f>
        <v>Memnuniyet Oranı</v>
      </c>
      <c r="C9" s="12">
        <f>'Form Yanıtları 1'!D266</f>
        <v>0.69649122807017538</v>
      </c>
      <c r="D9" s="12">
        <f>'Form Yanıtları 1'!E266</f>
        <v>0.68771929824561406</v>
      </c>
      <c r="E9" s="12">
        <f>'Form Yanıtları 1'!F266</f>
        <v>0.66754385964912277</v>
      </c>
      <c r="F9" s="12">
        <f>'Form Yanıtları 1'!G266</f>
        <v>0.72017543859649125</v>
      </c>
      <c r="G9" s="12">
        <f>'Form Yanıtları 1'!H266</f>
        <v>0.73596491228070171</v>
      </c>
      <c r="H9" s="12">
        <f>'Form Yanıtları 1'!I266</f>
        <v>0.72192982456140353</v>
      </c>
      <c r="I9" s="12">
        <f>'Form Yanıtları 1'!J266</f>
        <v>0.67894736842105263</v>
      </c>
      <c r="J9" s="12">
        <f>'Form Yanıtları 1'!K266</f>
        <v>0.63508771929824559</v>
      </c>
      <c r="K9" s="12">
        <f>'Form Yanıtları 1'!L266</f>
        <v>0.63771929824561402</v>
      </c>
      <c r="L9" s="12">
        <f>'Form Yanıtları 1'!M266</f>
        <v>0.58333333333333337</v>
      </c>
      <c r="M9" s="12">
        <f>'Form Yanıtları 1'!N266</f>
        <v>0.74473684210526314</v>
      </c>
      <c r="N9" s="12">
        <f>'Form Yanıtları 1'!O266</f>
        <v>0.48771929824561405</v>
      </c>
      <c r="O9" s="12">
        <f>'Form Yanıtları 1'!P266</f>
        <v>0.48947368421052634</v>
      </c>
      <c r="P9" s="12">
        <f>'Form Yanıtları 1'!Q266</f>
        <v>0.74824561403508771</v>
      </c>
      <c r="Q9" s="12">
        <f>'Form Yanıtları 1'!R266</f>
        <v>0.72192982456140353</v>
      </c>
      <c r="R9" s="12">
        <f>'Form Yanıtları 1'!S266</f>
        <v>0.69824561403508767</v>
      </c>
      <c r="S9" s="12">
        <f>'Form Yanıtları 1'!T266</f>
        <v>0.70350877192982453</v>
      </c>
      <c r="T9" s="12">
        <f>'Form Yanıtları 1'!U266</f>
        <v>0.69210526315789478</v>
      </c>
      <c r="U9" s="12">
        <f>'Form Yanıtları 1'!V266</f>
        <v>0.64561403508771931</v>
      </c>
      <c r="V9" s="12">
        <f>'Form Yanıtları 1'!W266</f>
        <v>0.52105263157894732</v>
      </c>
      <c r="W9" s="12">
        <f>'Form Yanıtları 1'!X266</f>
        <v>0.65614035087719302</v>
      </c>
      <c r="X9" s="12">
        <f>'Form Yanıtları 1'!Y266</f>
        <v>0.58157894736842108</v>
      </c>
      <c r="Y9" s="12">
        <f>'Form Yanıtları 1'!Z266</f>
        <v>0.61228070175438598</v>
      </c>
      <c r="Z9" s="12">
        <f>'Form Yanıtları 1'!AA266</f>
        <v>0.78421052631578947</v>
      </c>
      <c r="AA9" s="12">
        <f>'Form Yanıtları 1'!AB266</f>
        <v>0.69122807017543864</v>
      </c>
      <c r="AB9" s="12">
        <f>'Form Yanıtları 1'!AC266</f>
        <v>0.56929824561403508</v>
      </c>
      <c r="AC9" s="12">
        <f>'Form Yanıtları 1'!AD266</f>
        <v>0.58245614035087723</v>
      </c>
      <c r="AD9" s="12">
        <f>'Form Yanıtları 1'!AE266</f>
        <v>0.59824561403508769</v>
      </c>
      <c r="AE9" s="12">
        <f>'Form Yanıtları 1'!AF266</f>
        <v>0.7008771929824561</v>
      </c>
      <c r="AF9" s="12">
        <f>'Form Yanıtları 1'!AG266</f>
        <v>0.79385964912280704</v>
      </c>
      <c r="AG9" s="12">
        <f>'Form Yanıtları 1'!AH266</f>
        <v>0.79561403508771933</v>
      </c>
      <c r="AH9" s="12">
        <f>'Form Yanıtları 1'!AI266</f>
        <v>0.73245614035087714</v>
      </c>
      <c r="AI9" s="12">
        <f>'Form Yanıtları 1'!AJ266</f>
        <v>0.73157894736842111</v>
      </c>
    </row>
    <row r="12" spans="2:35" x14ac:dyDescent="0.2">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2:35" x14ac:dyDescent="0.2">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row>
    <row r="14" spans="2:35" x14ac:dyDescent="0.2">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2:35" x14ac:dyDescent="0.2">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row>
    <row r="16" spans="2:35" x14ac:dyDescent="0.2">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row>
    <row r="17" spans="3:35" x14ac:dyDescent="0.2">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3:35" x14ac:dyDescent="0.2">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E976-1663-4930-A2AB-ED5CAC5AAB42}">
  <dimension ref="C2:K38"/>
  <sheetViews>
    <sheetView topLeftCell="A11" zoomScale="90" zoomScaleNormal="90" workbookViewId="0">
      <selection activeCell="E38" sqref="E38"/>
    </sheetView>
  </sheetViews>
  <sheetFormatPr defaultRowHeight="12.75" x14ac:dyDescent="0.2"/>
  <cols>
    <col min="2" max="2" width="14.28515625" customWidth="1"/>
    <col min="3" max="3" width="9" customWidth="1"/>
    <col min="4" max="4" width="73" customWidth="1"/>
    <col min="5" max="11" width="11" customWidth="1"/>
  </cols>
  <sheetData>
    <row r="2" spans="3:11" ht="36.75" customHeight="1" x14ac:dyDescent="0.2">
      <c r="C2" s="18" t="s">
        <v>284</v>
      </c>
      <c r="D2" s="18" t="s">
        <v>285</v>
      </c>
      <c r="E2" s="24" t="s">
        <v>40</v>
      </c>
      <c r="F2" s="24" t="s">
        <v>39</v>
      </c>
      <c r="G2" s="24" t="s">
        <v>41</v>
      </c>
      <c r="H2" s="24" t="s">
        <v>42</v>
      </c>
      <c r="I2" s="24" t="s">
        <v>45</v>
      </c>
      <c r="J2" s="18" t="s">
        <v>284</v>
      </c>
      <c r="K2" s="24" t="s">
        <v>216</v>
      </c>
    </row>
    <row r="3" spans="3:11" x14ac:dyDescent="0.2">
      <c r="C3" s="21">
        <v>1</v>
      </c>
      <c r="D3" s="23" t="s">
        <v>218</v>
      </c>
      <c r="E3" s="22">
        <v>0.15113350125944586</v>
      </c>
      <c r="F3" s="22">
        <v>0.59445843828715361</v>
      </c>
      <c r="G3" s="22">
        <v>0.17002518891687657</v>
      </c>
      <c r="H3" s="22">
        <v>6.5491183879093195E-2</v>
      </c>
      <c r="I3" s="22">
        <v>1.8891687657430732E-2</v>
      </c>
      <c r="J3" s="21" t="s">
        <v>251</v>
      </c>
      <c r="K3" s="22">
        <v>0.69649122807017538</v>
      </c>
    </row>
    <row r="4" spans="3:11" x14ac:dyDescent="0.2">
      <c r="C4" s="21">
        <v>2</v>
      </c>
      <c r="D4" s="23" t="s">
        <v>219</v>
      </c>
      <c r="E4" s="22">
        <v>0.17857142857142858</v>
      </c>
      <c r="F4" s="22">
        <v>0.56122448979591832</v>
      </c>
      <c r="G4" s="22">
        <v>0.16454081632653061</v>
      </c>
      <c r="H4" s="22">
        <v>7.1428571428571425E-2</v>
      </c>
      <c r="I4" s="22">
        <v>2.423469387755102E-2</v>
      </c>
      <c r="J4" s="21" t="s">
        <v>252</v>
      </c>
      <c r="K4" s="22">
        <v>0.68771929824561406</v>
      </c>
    </row>
    <row r="5" spans="3:11" x14ac:dyDescent="0.2">
      <c r="C5" s="21">
        <v>3</v>
      </c>
      <c r="D5" s="23" t="s">
        <v>220</v>
      </c>
      <c r="E5" s="22">
        <v>0.1773981603153745</v>
      </c>
      <c r="F5" s="22">
        <v>0.50459921156373189</v>
      </c>
      <c r="G5" s="22">
        <v>0.23653088042049936</v>
      </c>
      <c r="H5" s="22">
        <v>4.4678055190538767E-2</v>
      </c>
      <c r="I5" s="22">
        <v>3.6793692509855452E-2</v>
      </c>
      <c r="J5" s="21" t="s">
        <v>253</v>
      </c>
      <c r="K5" s="22">
        <v>0.66754385964912277</v>
      </c>
    </row>
    <row r="6" spans="3:11" x14ac:dyDescent="0.2">
      <c r="C6" s="21">
        <v>4</v>
      </c>
      <c r="D6" s="23" t="s">
        <v>221</v>
      </c>
      <c r="E6" s="22">
        <v>0.20097442143727162</v>
      </c>
      <c r="F6" s="22">
        <v>0.56029232643118143</v>
      </c>
      <c r="G6" s="22">
        <v>0.16808769792935443</v>
      </c>
      <c r="H6" s="22">
        <v>5.8465286236297195E-2</v>
      </c>
      <c r="I6" s="22">
        <v>1.2180267965895249E-2</v>
      </c>
      <c r="J6" s="21" t="s">
        <v>254</v>
      </c>
      <c r="K6" s="22">
        <v>0.72017543859649125</v>
      </c>
    </row>
    <row r="7" spans="3:11" x14ac:dyDescent="0.2">
      <c r="C7" s="21">
        <v>5</v>
      </c>
      <c r="D7" s="23" t="s">
        <v>222</v>
      </c>
      <c r="E7" s="22">
        <v>0.28009535160905841</v>
      </c>
      <c r="F7" s="22">
        <v>0.52443384982121577</v>
      </c>
      <c r="G7" s="22">
        <v>0.13587604290822408</v>
      </c>
      <c r="H7" s="22">
        <v>4.0524433849821219E-2</v>
      </c>
      <c r="I7" s="22">
        <v>1.9070321811680571E-2</v>
      </c>
      <c r="J7" s="21" t="s">
        <v>255</v>
      </c>
      <c r="K7" s="22">
        <v>0.73596491228070171</v>
      </c>
    </row>
    <row r="8" spans="3:11" x14ac:dyDescent="0.2">
      <c r="C8" s="21">
        <v>6</v>
      </c>
      <c r="D8" s="23" t="s">
        <v>223</v>
      </c>
      <c r="E8" s="22">
        <v>0.26731470230862697</v>
      </c>
      <c r="F8" s="22">
        <v>0.53462940461725394</v>
      </c>
      <c r="G8" s="22">
        <v>0.1166464155528554</v>
      </c>
      <c r="H8" s="22">
        <v>6.0753341433778855E-2</v>
      </c>
      <c r="I8" s="22">
        <v>2.0656136087484813E-2</v>
      </c>
      <c r="J8" s="21" t="s">
        <v>256</v>
      </c>
      <c r="K8" s="22">
        <v>0.72192982456140353</v>
      </c>
    </row>
    <row r="9" spans="3:11" x14ac:dyDescent="0.2">
      <c r="C9" s="21">
        <v>7</v>
      </c>
      <c r="D9" s="23" t="s">
        <v>224</v>
      </c>
      <c r="E9" s="22">
        <v>0.19379844961240311</v>
      </c>
      <c r="F9" s="22">
        <v>0.50645994832041341</v>
      </c>
      <c r="G9" s="22">
        <v>0.20542635658914729</v>
      </c>
      <c r="H9" s="22">
        <v>6.7183462532299745E-2</v>
      </c>
      <c r="I9" s="22">
        <v>2.7131782945736434E-2</v>
      </c>
      <c r="J9" s="21" t="s">
        <v>257</v>
      </c>
      <c r="K9" s="22">
        <v>0.67894736842105263</v>
      </c>
    </row>
    <row r="10" spans="3:11" x14ac:dyDescent="0.2">
      <c r="C10" s="21">
        <v>8</v>
      </c>
      <c r="D10" s="23" t="s">
        <v>225</v>
      </c>
      <c r="E10" s="22">
        <v>0.12430939226519337</v>
      </c>
      <c r="F10" s="22">
        <v>0.4143646408839779</v>
      </c>
      <c r="G10" s="22">
        <v>0.34392265193370164</v>
      </c>
      <c r="H10" s="22">
        <v>9.1160220994475141E-2</v>
      </c>
      <c r="I10" s="22">
        <v>2.6243093922651933E-2</v>
      </c>
      <c r="J10" s="21" t="s">
        <v>258</v>
      </c>
      <c r="K10" s="22">
        <v>0.63508771929824559</v>
      </c>
    </row>
    <row r="11" spans="3:11" x14ac:dyDescent="0.2">
      <c r="C11" s="21">
        <v>9</v>
      </c>
      <c r="D11" s="23" t="s">
        <v>226</v>
      </c>
      <c r="E11" s="22">
        <v>0.12379642365887207</v>
      </c>
      <c r="F11" s="22">
        <v>0.40715268225584594</v>
      </c>
      <c r="G11" s="22">
        <v>0.3672627235213205</v>
      </c>
      <c r="H11" s="22">
        <v>7.4277854195323248E-2</v>
      </c>
      <c r="I11" s="22">
        <v>2.7510316368638238E-2</v>
      </c>
      <c r="J11" s="21" t="s">
        <v>259</v>
      </c>
      <c r="K11" s="22">
        <v>0.63771929824561402</v>
      </c>
    </row>
    <row r="12" spans="3:11" x14ac:dyDescent="0.2">
      <c r="C12" s="21">
        <v>10</v>
      </c>
      <c r="D12" s="23" t="s">
        <v>227</v>
      </c>
      <c r="E12" s="22">
        <v>9.7744360902255634E-2</v>
      </c>
      <c r="F12" s="22">
        <v>0.31278195488721805</v>
      </c>
      <c r="G12" s="22">
        <v>0.41954887218045112</v>
      </c>
      <c r="H12" s="22">
        <v>0.1293233082706767</v>
      </c>
      <c r="I12" s="22">
        <v>4.06015037593985E-2</v>
      </c>
      <c r="J12" s="21" t="s">
        <v>260</v>
      </c>
      <c r="K12" s="22">
        <v>0.58333333333333337</v>
      </c>
    </row>
    <row r="13" spans="3:11" x14ac:dyDescent="0.2">
      <c r="C13" s="21">
        <v>11</v>
      </c>
      <c r="D13" s="23" t="s">
        <v>228</v>
      </c>
      <c r="E13" s="22">
        <v>0.2061248527679623</v>
      </c>
      <c r="F13" s="22">
        <v>0.58421672555948179</v>
      </c>
      <c r="G13" s="22">
        <v>0.16961130742049471</v>
      </c>
      <c r="H13" s="22">
        <v>3.0624263839811542E-2</v>
      </c>
      <c r="I13" s="22">
        <v>9.4228504122497048E-3</v>
      </c>
      <c r="J13" s="21" t="s">
        <v>261</v>
      </c>
      <c r="K13" s="22">
        <v>0.74473684210526314</v>
      </c>
    </row>
    <row r="14" spans="3:11" x14ac:dyDescent="0.2">
      <c r="C14" s="21">
        <v>12</v>
      </c>
      <c r="D14" s="23" t="s">
        <v>229</v>
      </c>
      <c r="E14" s="22">
        <v>8.0935251798561147E-2</v>
      </c>
      <c r="F14" s="22">
        <v>0.2805755395683453</v>
      </c>
      <c r="G14" s="22">
        <v>0.34532374100719426</v>
      </c>
      <c r="H14" s="22">
        <v>0.16906474820143885</v>
      </c>
      <c r="I14" s="22">
        <v>0.12410071942446044</v>
      </c>
      <c r="J14" s="21" t="s">
        <v>262</v>
      </c>
      <c r="K14" s="22">
        <v>0.48771929824561405</v>
      </c>
    </row>
    <row r="15" spans="3:11" x14ac:dyDescent="0.2">
      <c r="C15" s="21">
        <v>13</v>
      </c>
      <c r="D15" s="23" t="s">
        <v>230</v>
      </c>
      <c r="E15" s="22">
        <v>6.2724014336917558E-2</v>
      </c>
      <c r="F15" s="22">
        <v>0.28673835125448027</v>
      </c>
      <c r="G15" s="22">
        <v>0.36559139784946237</v>
      </c>
      <c r="H15" s="22">
        <v>0.16487455197132617</v>
      </c>
      <c r="I15" s="22">
        <v>0.12007168458781362</v>
      </c>
      <c r="J15" s="21" t="s">
        <v>263</v>
      </c>
      <c r="K15" s="22">
        <v>0.48947368421052634</v>
      </c>
    </row>
    <row r="16" spans="3:11" x14ac:dyDescent="0.2">
      <c r="C16" s="21">
        <v>14</v>
      </c>
      <c r="D16" s="23" t="s">
        <v>231</v>
      </c>
      <c r="E16" s="22">
        <v>0.18757327080890973</v>
      </c>
      <c r="F16" s="22">
        <v>0.59554513481828841</v>
      </c>
      <c r="G16" s="22">
        <v>0.18288393903868699</v>
      </c>
      <c r="H16" s="22">
        <v>2.8135990621336461E-2</v>
      </c>
      <c r="I16" s="22">
        <v>5.8616647127784291E-3</v>
      </c>
      <c r="J16" s="21" t="s">
        <v>264</v>
      </c>
      <c r="K16" s="22">
        <v>0.74824561403508771</v>
      </c>
    </row>
    <row r="17" spans="3:11" x14ac:dyDescent="0.2">
      <c r="C17" s="21">
        <v>15</v>
      </c>
      <c r="D17" s="23" t="s">
        <v>232</v>
      </c>
      <c r="E17" s="22">
        <v>0.23693803159173754</v>
      </c>
      <c r="F17" s="22">
        <v>0.53948967193195629</v>
      </c>
      <c r="G17" s="22">
        <v>0.13851761846901581</v>
      </c>
      <c r="H17" s="22">
        <v>7.2904009720534624E-2</v>
      </c>
      <c r="I17" s="22">
        <v>1.2150668286755772E-2</v>
      </c>
      <c r="J17" s="21" t="s">
        <v>265</v>
      </c>
      <c r="K17" s="22">
        <v>0.72192982456140353</v>
      </c>
    </row>
    <row r="18" spans="3:11" x14ac:dyDescent="0.2">
      <c r="C18" s="21">
        <v>16</v>
      </c>
      <c r="D18" s="23" t="s">
        <v>233</v>
      </c>
      <c r="E18" s="22">
        <v>0.18216080402010051</v>
      </c>
      <c r="F18" s="22">
        <v>0.59296482412060303</v>
      </c>
      <c r="G18" s="22">
        <v>0.13944723618090452</v>
      </c>
      <c r="H18" s="22">
        <v>6.030150753768844E-2</v>
      </c>
      <c r="I18" s="22">
        <v>2.5125628140703519E-2</v>
      </c>
      <c r="J18" s="21" t="s">
        <v>266</v>
      </c>
      <c r="K18" s="22">
        <v>0.69824561403508767</v>
      </c>
    </row>
    <row r="19" spans="3:11" x14ac:dyDescent="0.2">
      <c r="C19" s="21">
        <v>17</v>
      </c>
      <c r="D19" s="23" t="s">
        <v>234</v>
      </c>
      <c r="E19" s="22">
        <v>0.14962593516209477</v>
      </c>
      <c r="F19" s="22">
        <v>0.49376558603491272</v>
      </c>
      <c r="G19" s="22">
        <v>0.31795511221945139</v>
      </c>
      <c r="H19" s="22">
        <v>2.7431421446384038E-2</v>
      </c>
      <c r="I19" s="22">
        <v>1.1221945137157107E-2</v>
      </c>
      <c r="J19" s="21" t="s">
        <v>267</v>
      </c>
      <c r="K19" s="22">
        <v>0.70350877192982453</v>
      </c>
    </row>
    <row r="20" spans="3:11" x14ac:dyDescent="0.2">
      <c r="C20" s="21">
        <v>18</v>
      </c>
      <c r="D20" s="23" t="s">
        <v>235</v>
      </c>
      <c r="E20" s="22">
        <v>0.16476552598225602</v>
      </c>
      <c r="F20" s="22">
        <v>0.40050697084917619</v>
      </c>
      <c r="G20" s="22">
        <v>0.39163498098859317</v>
      </c>
      <c r="H20" s="22">
        <v>3.5487959442332066E-2</v>
      </c>
      <c r="I20" s="22">
        <v>7.6045627376425855E-3</v>
      </c>
      <c r="J20" s="21" t="s">
        <v>268</v>
      </c>
      <c r="K20" s="22">
        <v>0.69210526315789478</v>
      </c>
    </row>
    <row r="21" spans="3:11" x14ac:dyDescent="0.2">
      <c r="C21" s="21">
        <v>19</v>
      </c>
      <c r="D21" s="23" t="s">
        <v>236</v>
      </c>
      <c r="E21" s="22">
        <v>0.1766304347826087</v>
      </c>
      <c r="F21" s="22">
        <v>0.50543478260869568</v>
      </c>
      <c r="G21" s="22">
        <v>0.15896739130434784</v>
      </c>
      <c r="H21" s="22">
        <v>0.12771739130434784</v>
      </c>
      <c r="I21" s="22">
        <v>3.125E-2</v>
      </c>
      <c r="J21" s="21" t="s">
        <v>269</v>
      </c>
      <c r="K21" s="22">
        <v>0.64561403508771931</v>
      </c>
    </row>
    <row r="22" spans="3:11" x14ac:dyDescent="0.2">
      <c r="C22" s="21">
        <v>20</v>
      </c>
      <c r="D22" s="23" t="s">
        <v>237</v>
      </c>
      <c r="E22" s="22">
        <v>7.575757575757576E-2</v>
      </c>
      <c r="F22" s="22">
        <v>0.26936026936026936</v>
      </c>
      <c r="G22" s="22">
        <v>0.36868686868686867</v>
      </c>
      <c r="H22" s="22">
        <v>0.21548821548821548</v>
      </c>
      <c r="I22" s="22">
        <v>7.0707070707070704E-2</v>
      </c>
      <c r="J22" s="21" t="s">
        <v>270</v>
      </c>
      <c r="K22" s="22">
        <v>0.52105263157894732</v>
      </c>
    </row>
    <row r="23" spans="3:11" x14ac:dyDescent="0.2">
      <c r="C23" s="21">
        <v>21</v>
      </c>
      <c r="D23" s="23" t="s">
        <v>238</v>
      </c>
      <c r="E23" s="22">
        <v>0.10695187165775401</v>
      </c>
      <c r="F23" s="22">
        <v>0.45989304812834225</v>
      </c>
      <c r="G23" s="22">
        <v>0.35294117647058826</v>
      </c>
      <c r="H23" s="22">
        <v>5.8823529411764705E-2</v>
      </c>
      <c r="I23" s="22">
        <v>2.1390374331550801E-2</v>
      </c>
      <c r="J23" s="21" t="s">
        <v>271</v>
      </c>
      <c r="K23" s="22">
        <v>0.65614035087719302</v>
      </c>
    </row>
    <row r="24" spans="3:11" x14ac:dyDescent="0.2">
      <c r="C24" s="21">
        <v>22</v>
      </c>
      <c r="D24" s="23" t="s">
        <v>239</v>
      </c>
      <c r="E24" s="22">
        <v>0.11312217194570136</v>
      </c>
      <c r="F24" s="22">
        <v>0.42232277526395173</v>
      </c>
      <c r="G24" s="22">
        <v>0.26244343891402716</v>
      </c>
      <c r="H24" s="22">
        <v>0.14781297134238311</v>
      </c>
      <c r="I24" s="22">
        <v>5.4298642533936653E-2</v>
      </c>
      <c r="J24" s="21" t="s">
        <v>272</v>
      </c>
      <c r="K24" s="22">
        <v>0.58157894736842108</v>
      </c>
    </row>
    <row r="25" spans="3:11" x14ac:dyDescent="0.2">
      <c r="C25" s="21">
        <v>23</v>
      </c>
      <c r="D25" s="23" t="s">
        <v>240</v>
      </c>
      <c r="E25" s="22">
        <v>9.3123209169054436E-2</v>
      </c>
      <c r="F25" s="22">
        <v>0.33237822349570201</v>
      </c>
      <c r="G25" s="22">
        <v>0.45558739255014324</v>
      </c>
      <c r="H25" s="22">
        <v>9.1690544412607447E-2</v>
      </c>
      <c r="I25" s="22">
        <v>2.7220630372492838E-2</v>
      </c>
      <c r="J25" s="21" t="s">
        <v>273</v>
      </c>
      <c r="K25" s="22">
        <v>0.61228070175438598</v>
      </c>
    </row>
    <row r="26" spans="3:11" x14ac:dyDescent="0.2">
      <c r="C26" s="21">
        <v>24</v>
      </c>
      <c r="D26" s="23" t="s">
        <v>241</v>
      </c>
      <c r="E26" s="22">
        <v>0.29082774049217003</v>
      </c>
      <c r="F26" s="22">
        <v>0.58165548098434006</v>
      </c>
      <c r="G26" s="22">
        <v>9.3959731543624164E-2</v>
      </c>
      <c r="H26" s="22">
        <v>2.6845637583892617E-2</v>
      </c>
      <c r="I26" s="22">
        <v>6.7114093959731542E-3</v>
      </c>
      <c r="J26" s="21" t="s">
        <v>274</v>
      </c>
      <c r="K26" s="22">
        <v>0.78421052631578947</v>
      </c>
    </row>
    <row r="27" spans="3:11" x14ac:dyDescent="0.2">
      <c r="C27" s="21">
        <v>25</v>
      </c>
      <c r="D27" s="23" t="s">
        <v>242</v>
      </c>
      <c r="E27" s="22">
        <v>0.13324873096446702</v>
      </c>
      <c r="F27" s="22">
        <v>0.59390862944162437</v>
      </c>
      <c r="G27" s="22">
        <v>0.18654822335025381</v>
      </c>
      <c r="H27" s="22">
        <v>6.8527918781725886E-2</v>
      </c>
      <c r="I27" s="22">
        <v>1.7766497461928935E-2</v>
      </c>
      <c r="J27" s="21" t="s">
        <v>275</v>
      </c>
      <c r="K27" s="22">
        <v>0.69122807017543864</v>
      </c>
    </row>
    <row r="28" spans="3:11" x14ac:dyDescent="0.2">
      <c r="C28" s="21">
        <v>26</v>
      </c>
      <c r="D28" s="23" t="s">
        <v>243</v>
      </c>
      <c r="E28" s="22">
        <v>0.10015408320493066</v>
      </c>
      <c r="F28" s="22">
        <v>0.38212634822804314</v>
      </c>
      <c r="G28" s="22">
        <v>0.29583975346687214</v>
      </c>
      <c r="H28" s="22">
        <v>0.16949152542372881</v>
      </c>
      <c r="I28" s="22">
        <v>5.2388289676425268E-2</v>
      </c>
      <c r="J28" s="21" t="s">
        <v>276</v>
      </c>
      <c r="K28" s="22">
        <v>0.56929824561403508</v>
      </c>
    </row>
    <row r="29" spans="3:11" x14ac:dyDescent="0.2">
      <c r="C29" s="21">
        <v>27</v>
      </c>
      <c r="D29" s="23" t="s">
        <v>244</v>
      </c>
      <c r="E29" s="22">
        <v>7.5301204819277115E-2</v>
      </c>
      <c r="F29" s="22">
        <v>0.39759036144578314</v>
      </c>
      <c r="G29" s="22">
        <v>0.34789156626506024</v>
      </c>
      <c r="H29" s="22">
        <v>0.13253012048192772</v>
      </c>
      <c r="I29" s="22">
        <v>4.6686746987951805E-2</v>
      </c>
      <c r="J29" s="21" t="s">
        <v>277</v>
      </c>
      <c r="K29" s="22">
        <v>0.58245614035087723</v>
      </c>
    </row>
    <row r="30" spans="3:11" x14ac:dyDescent="0.2">
      <c r="C30" s="21">
        <v>28</v>
      </c>
      <c r="D30" s="23" t="s">
        <v>245</v>
      </c>
      <c r="E30" s="22">
        <v>8.797653958944282E-2</v>
      </c>
      <c r="F30" s="22">
        <v>0.36363636363636365</v>
      </c>
      <c r="G30" s="22">
        <v>0.38269794721407624</v>
      </c>
      <c r="H30" s="22">
        <v>0.13489736070381231</v>
      </c>
      <c r="I30" s="22">
        <v>3.0791788856304986E-2</v>
      </c>
      <c r="J30" s="21" t="s">
        <v>278</v>
      </c>
      <c r="K30" s="22">
        <v>0.59824561403508769</v>
      </c>
    </row>
    <row r="31" spans="3:11" x14ac:dyDescent="0.2">
      <c r="C31" s="21">
        <v>29</v>
      </c>
      <c r="D31" s="23" t="s">
        <v>246</v>
      </c>
      <c r="E31" s="22">
        <v>0.28160200250312889</v>
      </c>
      <c r="F31" s="22">
        <v>0.49061326658322901</v>
      </c>
      <c r="G31" s="22">
        <v>0.13516896120150187</v>
      </c>
      <c r="H31" s="22">
        <v>6.2578222778473094E-2</v>
      </c>
      <c r="I31" s="22">
        <v>3.0037546933667083E-2</v>
      </c>
      <c r="J31" s="21" t="s">
        <v>279</v>
      </c>
      <c r="K31" s="22">
        <v>0.7008771929824561</v>
      </c>
    </row>
    <row r="32" spans="3:11" x14ac:dyDescent="0.2">
      <c r="C32" s="21">
        <v>30</v>
      </c>
      <c r="D32" s="23" t="s">
        <v>247</v>
      </c>
      <c r="E32" s="22">
        <v>0.2983425414364641</v>
      </c>
      <c r="F32" s="22">
        <v>0.6011049723756906</v>
      </c>
      <c r="G32" s="22">
        <v>6.9613259668508287E-2</v>
      </c>
      <c r="H32" s="22">
        <v>2.430939226519337E-2</v>
      </c>
      <c r="I32" s="22">
        <v>6.6298342541436465E-3</v>
      </c>
      <c r="J32" s="21" t="s">
        <v>280</v>
      </c>
      <c r="K32" s="22">
        <v>0.79385964912280704</v>
      </c>
    </row>
    <row r="33" spans="3:11" x14ac:dyDescent="0.2">
      <c r="C33" s="21">
        <v>31</v>
      </c>
      <c r="D33" s="23" t="s">
        <v>248</v>
      </c>
      <c r="E33" s="22">
        <v>0.34729878721058433</v>
      </c>
      <c r="F33" s="22">
        <v>0.52039691289966927</v>
      </c>
      <c r="G33" s="22">
        <v>0.10584343991179714</v>
      </c>
      <c r="H33" s="22">
        <v>1.9845644983461964E-2</v>
      </c>
      <c r="I33" s="22">
        <v>6.615214994487321E-3</v>
      </c>
      <c r="J33" s="21" t="s">
        <v>281</v>
      </c>
      <c r="K33" s="22">
        <v>0.79561403508771933</v>
      </c>
    </row>
    <row r="34" spans="3:11" x14ac:dyDescent="0.2">
      <c r="C34" s="21">
        <v>32</v>
      </c>
      <c r="D34" s="23" t="s">
        <v>249</v>
      </c>
      <c r="E34" s="22">
        <v>0.20958083832335328</v>
      </c>
      <c r="F34" s="22">
        <v>0.53173652694610773</v>
      </c>
      <c r="G34" s="22">
        <v>0.22275449101796407</v>
      </c>
      <c r="H34" s="22">
        <v>2.3952095808383235E-2</v>
      </c>
      <c r="I34" s="22">
        <v>1.1976047904191617E-2</v>
      </c>
      <c r="J34" s="21" t="s">
        <v>282</v>
      </c>
      <c r="K34" s="22">
        <v>0.73245614035087714</v>
      </c>
    </row>
    <row r="35" spans="3:11" x14ac:dyDescent="0.2">
      <c r="C35" s="21">
        <v>33</v>
      </c>
      <c r="D35" s="23" t="s">
        <v>250</v>
      </c>
      <c r="E35" s="22">
        <v>0.19784172661870503</v>
      </c>
      <c r="F35" s="22">
        <v>0.54196642685851315</v>
      </c>
      <c r="G35" s="22">
        <v>0.22302158273381295</v>
      </c>
      <c r="H35" s="22">
        <v>2.6378896882494004E-2</v>
      </c>
      <c r="I35" s="22">
        <v>1.0791366906474821E-2</v>
      </c>
      <c r="J35" s="21" t="s">
        <v>283</v>
      </c>
      <c r="K35" s="22">
        <v>0.73157894736842111</v>
      </c>
    </row>
    <row r="38" spans="3:11" x14ac:dyDescent="0.2">
      <c r="D38" s="13" t="s">
        <v>217</v>
      </c>
      <c r="E38" s="13">
        <f>'Form Yanıtları 1'!$D$257</f>
        <v>0.66810207336523131</v>
      </c>
    </row>
  </sheetData>
  <conditionalFormatting sqref="E3:I35">
    <cfRule type="colorScale" priority="1">
      <colorScale>
        <cfvo type="min"/>
        <cfvo type="max"/>
        <color rgb="FFFCFCFF"/>
        <color rgb="FF63BE7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9B3A-6E25-4728-B474-AA14AE6AF351}">
  <dimension ref="B1:C3"/>
  <sheetViews>
    <sheetView workbookViewId="0">
      <selection activeCell="F23" sqref="F23"/>
    </sheetView>
  </sheetViews>
  <sheetFormatPr defaultRowHeight="12.75" x14ac:dyDescent="0.2"/>
  <cols>
    <col min="2" max="2" width="14.7109375" customWidth="1"/>
    <col min="3" max="3" width="20" customWidth="1"/>
  </cols>
  <sheetData>
    <row r="1" spans="2:3" ht="36.75" customHeight="1" x14ac:dyDescent="0.2">
      <c r="B1" s="21" t="s">
        <v>403</v>
      </c>
      <c r="C1" s="21" t="s">
        <v>216</v>
      </c>
    </row>
    <row r="2" spans="2:3" x14ac:dyDescent="0.2">
      <c r="B2" s="28" t="s">
        <v>404</v>
      </c>
      <c r="C2" s="22">
        <v>0.64739811912225709</v>
      </c>
    </row>
    <row r="3" spans="2:3" x14ac:dyDescent="0.2">
      <c r="B3" s="28" t="s">
        <v>405</v>
      </c>
      <c r="C3" s="22">
        <v>0.66810207336523131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Form Yanıtları 1</vt:lpstr>
      <vt:lpstr>Sayfa2</vt:lpstr>
      <vt:lpstr>Sayfa3</vt:lpstr>
      <vt:lpstr>2019-2020 Karşılaştırma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muratucan</cp:lastModifiedBy>
  <dcterms:modified xsi:type="dcterms:W3CDTF">2020-06-24T14:03:34Z</dcterms:modified>
</cp:coreProperties>
</file>