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defaultThemeVersion="124226"/>
  <bookViews>
    <workbookView xWindow="-120" yWindow="-120" windowWidth="29040" windowHeight="1572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Sayfa1!$A$1:$K$38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/>
  <c r="I25"/>
  <c r="H25"/>
  <c r="G25"/>
  <c r="K25" s="1"/>
  <c r="F25"/>
  <c r="H13"/>
  <c r="H10"/>
  <c r="H7"/>
  <c r="K7"/>
  <c r="K8"/>
  <c r="K9"/>
  <c r="K10"/>
  <c r="K11"/>
  <c r="K12"/>
  <c r="K13"/>
  <c r="K14"/>
  <c r="K15"/>
  <c r="I7"/>
  <c r="I8"/>
  <c r="I9"/>
  <c r="I10"/>
  <c r="I11"/>
  <c r="I12"/>
  <c r="I13"/>
  <c r="I14"/>
  <c r="I15"/>
  <c r="J7"/>
  <c r="J8"/>
  <c r="J9"/>
  <c r="J10"/>
  <c r="J11"/>
  <c r="J12"/>
  <c r="J13"/>
  <c r="J14"/>
  <c r="J15"/>
  <c r="J6"/>
  <c r="K19"/>
  <c r="K20"/>
  <c r="K21"/>
  <c r="K22"/>
  <c r="K23"/>
  <c r="K24"/>
  <c r="J19"/>
  <c r="J20"/>
  <c r="J21"/>
  <c r="J22"/>
  <c r="J23"/>
  <c r="J24"/>
  <c r="J18"/>
  <c r="H22"/>
  <c r="H19"/>
  <c r="H20"/>
  <c r="H21"/>
  <c r="H23"/>
  <c r="H24"/>
  <c r="H18"/>
  <c r="G7"/>
  <c r="G8"/>
  <c r="G9"/>
  <c r="G10"/>
  <c r="G11"/>
  <c r="G12"/>
  <c r="G13"/>
  <c r="G14"/>
  <c r="G15"/>
  <c r="H8"/>
  <c r="H9"/>
  <c r="H11"/>
  <c r="H12"/>
  <c r="H14"/>
  <c r="H15"/>
  <c r="H6"/>
  <c r="F7"/>
  <c r="F8"/>
  <c r="F9"/>
  <c r="F10"/>
  <c r="F11"/>
  <c r="F12"/>
  <c r="F13"/>
  <c r="F14"/>
  <c r="F15"/>
  <c r="F6"/>
  <c r="I19"/>
  <c r="I20"/>
  <c r="I21"/>
  <c r="I22"/>
  <c r="I23"/>
  <c r="I24"/>
  <c r="G19"/>
  <c r="G20"/>
  <c r="G21"/>
  <c r="G22"/>
  <c r="G23"/>
  <c r="G24"/>
  <c r="G18"/>
  <c r="K18" s="1"/>
  <c r="F19"/>
  <c r="F20"/>
  <c r="F21"/>
  <c r="F22"/>
  <c r="F23"/>
  <c r="F24"/>
  <c r="F18"/>
  <c r="I6"/>
  <c r="K6" s="1"/>
  <c r="I18"/>
  <c r="G6"/>
  <c r="E17"/>
  <c r="F17"/>
  <c r="G17"/>
  <c r="H17"/>
  <c r="I17"/>
  <c r="J17"/>
  <c r="D17"/>
</calcChain>
</file>

<file path=xl/sharedStrings.xml><?xml version="1.0" encoding="utf-8"?>
<sst xmlns="http://schemas.openxmlformats.org/spreadsheetml/2006/main" count="56" uniqueCount="39">
  <si>
    <t>DİCLE ÜNİVERSİTESİ BİSMİL MESLEK YÜKSEKOKULU</t>
  </si>
  <si>
    <t>Ders Adı</t>
  </si>
  <si>
    <t>Öğretim Üyesi</t>
  </si>
  <si>
    <t>Sınav 
Saati</t>
  </si>
  <si>
    <t xml:space="preserve">Bütünleme  Tarihi </t>
  </si>
  <si>
    <t>Final Tarihi</t>
  </si>
  <si>
    <t>Arasınav Tarihi</t>
  </si>
  <si>
    <t>Öğretim Elemanı</t>
  </si>
  <si>
    <t>Vize Mazeret</t>
  </si>
  <si>
    <t>Öğr. Gör. Abdurrahman ORAL</t>
  </si>
  <si>
    <t>İngilizce II</t>
  </si>
  <si>
    <t>A.İ.İ.T II</t>
  </si>
  <si>
    <t>Türk Dili II</t>
  </si>
  <si>
    <t>* Bitirme Projesi dersini alan öğrenciler dersin yürütücüsü tarafından belirlenen tarihte hazırladıkları projelerini sunacaktırlar.</t>
  </si>
  <si>
    <t>Öğrt. Şüheda ÇELIK</t>
  </si>
  <si>
    <t>Öğrt. Eshat KAHRAMAN</t>
  </si>
  <si>
    <t>Öğr. Gör. İbrahim ÇAPAR</t>
  </si>
  <si>
    <t>2025 - 2026 BAHAR YARIYILI  VİZE,FİNAL VE BÜTÜNLEME SINAV PROGRAMI</t>
  </si>
  <si>
    <t>TOPRAK İŞLEME MAKİNALARI</t>
  </si>
  <si>
    <t>Öğr. Gör. Cemal SÜDEMİR</t>
  </si>
  <si>
    <t>TERMİK MOTOR</t>
  </si>
  <si>
    <t>İMALAT YÖNTEMLERİ</t>
  </si>
  <si>
    <t>Doç. Dr. Reşat ESGİCİ</t>
  </si>
  <si>
    <t>MESLEK RESİM</t>
  </si>
  <si>
    <t>MAKİNE ELEMANLARI</t>
  </si>
  <si>
    <t>BİTKİ KORUMA MAKİNELERİ</t>
  </si>
  <si>
    <t>MESLEK ETİĞİ VE KALİTE YÖNETİMİ</t>
  </si>
  <si>
    <t>SULAMA MAKİNELERİ</t>
  </si>
  <si>
    <t>TARIM TRAKTÖRLERİ</t>
  </si>
  <si>
    <t>TAŞIMA VE İLETİM TEKNİĞİ</t>
  </si>
  <si>
    <t>ÜRÜN İŞLEME İLKELERİ VE MAKİNELER</t>
  </si>
  <si>
    <t>TARIM MAKİNELERİ PROJELENMESİ</t>
  </si>
  <si>
    <t>TARIM MAKİNELERİ BAKIM VE ONARIMI</t>
  </si>
  <si>
    <t>ALTERNATİK ENERJİ KAYNAKLARI</t>
  </si>
  <si>
    <t>MESLEK ETİĞİ</t>
  </si>
  <si>
    <t>TARIM MAKİNELERİ PROGRAMI I. SINIF</t>
  </si>
  <si>
    <t>TARIM MAKİNELERİ PROGRAMI II. SINIF</t>
  </si>
  <si>
    <t>DOÇDR.R.ESGİCİ</t>
  </si>
  <si>
    <t>MAKİNE VE MMAETAL TEKNOLOJİLERİ  BÖLÜM BAŞKANI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</si>
</sst>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4">
    <font>
      <sz val="10"/>
      <name val="Arial"/>
      <charset val="162"/>
    </font>
    <font>
      <b/>
      <sz val="12"/>
      <name val="Arial Tur"/>
      <charset val="162"/>
    </font>
    <font>
      <sz val="8"/>
      <name val="Arial Tur"/>
      <charset val="162"/>
    </font>
    <font>
      <sz val="10"/>
      <name val="Arial"/>
      <family val="2"/>
      <charset val="162"/>
    </font>
    <font>
      <sz val="12"/>
      <name val="Arial Tur"/>
      <charset val="162"/>
    </font>
    <font>
      <sz val="10"/>
      <name val="Arial"/>
      <family val="2"/>
      <charset val="162"/>
    </font>
    <font>
      <b/>
      <sz val="14"/>
      <name val="Arial Tur"/>
      <charset val="162"/>
    </font>
    <font>
      <b/>
      <sz val="16"/>
      <name val="Arial Tur"/>
      <charset val="162"/>
    </font>
    <font>
      <i/>
      <sz val="11"/>
      <color rgb="FF7F7F7F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name val="Arial"/>
      <family val="2"/>
      <charset val="162"/>
    </font>
    <font>
      <sz val="11"/>
      <name val="Arial"/>
      <family val="2"/>
      <charset val="162"/>
    </font>
    <font>
      <b/>
      <sz val="11"/>
      <name val="Arial Tur"/>
      <charset val="162"/>
    </font>
    <font>
      <b/>
      <u/>
      <sz val="11"/>
      <name val="Arial"/>
      <family val="2"/>
      <charset val="162"/>
    </font>
    <font>
      <b/>
      <i/>
      <sz val="11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3">
    <xf numFmtId="0" fontId="0" fillId="0" borderId="0"/>
    <xf numFmtId="0" fontId="9" fillId="2" borderId="0" applyNumberFormat="0" applyBorder="0" applyAlignment="0" applyProtection="0"/>
    <xf numFmtId="0" fontId="10" fillId="3" borderId="3" applyNumberFormat="0" applyAlignment="0" applyProtection="0"/>
    <xf numFmtId="0" fontId="13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5" fillId="5" borderId="7" applyNumberFormat="0" applyAlignment="0" applyProtection="0"/>
    <xf numFmtId="0" fontId="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3" applyNumberFormat="0" applyAlignment="0" applyProtection="0"/>
    <xf numFmtId="0" fontId="18" fillId="4" borderId="9" applyNumberFormat="0" applyAlignment="0" applyProtection="0"/>
    <xf numFmtId="0" fontId="11" fillId="0" borderId="4" applyNumberFormat="0" applyFill="0" applyAlignment="0" applyProtection="0"/>
    <xf numFmtId="0" fontId="15" fillId="5" borderId="7" applyNumberFormat="0" applyAlignment="0" applyProtection="0"/>
    <xf numFmtId="0" fontId="14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4" fontId="3" fillId="0" borderId="0" xfId="0" applyNumberFormat="1" applyFont="1" applyAlignment="1">
      <alignment horizontal="center"/>
    </xf>
    <xf numFmtId="0" fontId="2" fillId="0" borderId="0" xfId="0" applyFont="1"/>
    <xf numFmtId="14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20" fontId="1" fillId="0" borderId="2" xfId="0" applyNumberFormat="1" applyFont="1" applyBorder="1" applyAlignment="1">
      <alignment horizontal="center" vertical="center"/>
    </xf>
    <xf numFmtId="14" fontId="1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164" fontId="21" fillId="0" borderId="2" xfId="0" applyNumberFormat="1" applyFont="1" applyBorder="1" applyAlignment="1">
      <alignment horizontal="center" vertical="center"/>
    </xf>
    <xf numFmtId="20" fontId="21" fillId="0" borderId="2" xfId="0" applyNumberFormat="1" applyFont="1" applyBorder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 wrapText="1"/>
    </xf>
    <xf numFmtId="20" fontId="21" fillId="0" borderId="1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20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/>
    <xf numFmtId="1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</cellXfs>
  <cellStyles count="23">
    <cellStyle name="㼿㼿㼿㼿㼿㼿㼿㘀　 ⴀ 嘀甀" xfId="9"/>
    <cellStyle name="㼿?" xfId="1"/>
    <cellStyle name="㼿㼿?Ā؅" xfId="2"/>
    <cellStyle name="Açıklama Metni" xfId="22" builtinId="53" hidden="1"/>
    <cellStyle name="Ana Başlık" xfId="11" builtinId="15" hidden="1"/>
    <cellStyle name="Bağlı Hücre" xfId="19" builtinId="24" hidden="1"/>
    <cellStyle name="Başlık 1" xfId="12" builtinId="16" hidden="1"/>
    <cellStyle name="Başlık 2" xfId="13" builtinId="17" hidden="1"/>
    <cellStyle name="Başlık 3" xfId="14" builtinId="18" hidden="1"/>
    <cellStyle name="Başlık 4" xfId="15" builtinId="19" hidden="1"/>
    <cellStyle name="Çıkış" xfId="18" builtinId="21" hidden="1"/>
    <cellStyle name="Giriş" xfId="17" builtinId="20" hidden="1"/>
    <cellStyle name="İşaretli Hücre" xfId="20" builtinId="23" hidden="1"/>
    <cellStyle name="İyi" xfId="16" builtinId="26" hidden="1"/>
    <cellStyle name="Normal" xfId="0" builtinId="0"/>
    <cellStyle name="Uyarı Metni" xfId="21" builtinId="11" hidden="1"/>
    <cellStyle name="㼿㼿㼿㼿㼿ਿ䄀渀愀 䈀" xfId="7"/>
    <cellStyle name="㼿㼿㼿㼿ဃࣿ䈀愀" xfId="4"/>
    <cellStyle name="㼿㼿㼿㼿ᄃࣿ䈀愀" xfId="5"/>
    <cellStyle name="㼿㼿㼿㼿㼿ؿ吀漀瀀氀愀" xfId="6"/>
    <cellStyle name="㼿㼿㼿㼿᠂௿䈀愀" xfId="3"/>
    <cellStyle name="㼿㼿㼿㼿㼿㼿㼿攀猀愀瀀氀愀洀" xfId="8"/>
    <cellStyle name="㼿㼿㼿㼿㼿໿䄀㄀欁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zoomScale="80" zoomScaleNormal="80" zoomScaleSheetLayoutView="100" workbookViewId="0">
      <selection activeCell="R13" sqref="R13"/>
    </sheetView>
  </sheetViews>
  <sheetFormatPr defaultRowHeight="12.75"/>
  <cols>
    <col min="1" max="1" width="3.7109375" style="8" customWidth="1"/>
    <col min="2" max="2" width="38.5703125" style="8" bestFit="1" customWidth="1"/>
    <col min="3" max="3" width="41.7109375" style="8" bestFit="1" customWidth="1"/>
    <col min="4" max="4" width="32.28515625" style="3" bestFit="1" customWidth="1"/>
    <col min="5" max="5" width="7.7109375" style="3" customWidth="1"/>
    <col min="6" max="6" width="32.7109375" style="3" bestFit="1" customWidth="1"/>
    <col min="7" max="7" width="7.7109375" style="3" customWidth="1"/>
    <col min="8" max="8" width="34.42578125" style="6" bestFit="1" customWidth="1"/>
    <col min="9" max="9" width="8" style="6" bestFit="1" customWidth="1"/>
    <col min="10" max="10" width="33.7109375" bestFit="1" customWidth="1"/>
  </cols>
  <sheetData>
    <row r="1" spans="1:11" s="4" customFormat="1" ht="15.75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4" customFormat="1" ht="18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s="4" customFormat="1" ht="5.25" customHeight="1">
      <c r="B3" s="12"/>
      <c r="C3" s="12"/>
      <c r="D3" s="13"/>
      <c r="E3" s="13"/>
      <c r="F3" s="13"/>
      <c r="G3" s="13"/>
      <c r="H3" s="13"/>
      <c r="I3" s="13"/>
    </row>
    <row r="4" spans="1:11" s="4" customFormat="1" ht="21" customHeight="1">
      <c r="A4" s="19" t="s">
        <v>35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s="7" customFormat="1" ht="60" customHeight="1">
      <c r="B5" s="2" t="s">
        <v>1</v>
      </c>
      <c r="C5" s="2" t="s">
        <v>7</v>
      </c>
      <c r="D5" s="1" t="s">
        <v>6</v>
      </c>
      <c r="E5" s="14" t="s">
        <v>3</v>
      </c>
      <c r="F5" s="5" t="s">
        <v>8</v>
      </c>
      <c r="G5" s="14" t="s">
        <v>3</v>
      </c>
      <c r="H5" s="5" t="s">
        <v>5</v>
      </c>
      <c r="I5" s="14" t="s">
        <v>3</v>
      </c>
      <c r="J5" s="5" t="s">
        <v>4</v>
      </c>
      <c r="K5" s="14" t="s">
        <v>3</v>
      </c>
    </row>
    <row r="6" spans="1:11" s="9" customFormat="1" ht="24" customHeight="1">
      <c r="A6" s="7"/>
      <c r="B6" s="10" t="s">
        <v>18</v>
      </c>
      <c r="C6" s="10" t="s">
        <v>19</v>
      </c>
      <c r="D6" s="11">
        <v>46111</v>
      </c>
      <c r="E6" s="15">
        <v>0.45833333333333331</v>
      </c>
      <c r="F6" s="11">
        <f>D6+28</f>
        <v>46139</v>
      </c>
      <c r="G6" s="15">
        <f>E6</f>
        <v>0.45833333333333331</v>
      </c>
      <c r="H6" s="11">
        <f>D6+63</f>
        <v>46174</v>
      </c>
      <c r="I6" s="15">
        <f>E6</f>
        <v>0.45833333333333331</v>
      </c>
      <c r="J6" s="11">
        <f>D6+84</f>
        <v>46195</v>
      </c>
      <c r="K6" s="15">
        <f>I6</f>
        <v>0.45833333333333331</v>
      </c>
    </row>
    <row r="7" spans="1:11" s="9" customFormat="1" ht="24" customHeight="1">
      <c r="A7" s="7"/>
      <c r="B7" s="10" t="s">
        <v>20</v>
      </c>
      <c r="C7" s="10" t="s">
        <v>19</v>
      </c>
      <c r="D7" s="11">
        <v>46111</v>
      </c>
      <c r="E7" s="15">
        <v>0.58333333333333337</v>
      </c>
      <c r="F7" s="11">
        <f t="shared" ref="F7:F15" si="0">D7+28</f>
        <v>46139</v>
      </c>
      <c r="G7" s="15">
        <f t="shared" ref="G7:G15" si="1">E7</f>
        <v>0.58333333333333337</v>
      </c>
      <c r="H7" s="11">
        <f>D7+70</f>
        <v>46181</v>
      </c>
      <c r="I7" s="15">
        <f t="shared" ref="I7:I15" si="2">E7</f>
        <v>0.58333333333333337</v>
      </c>
      <c r="J7" s="11">
        <f t="shared" ref="J7:J15" si="3">D7+84</f>
        <v>46195</v>
      </c>
      <c r="K7" s="15">
        <f t="shared" ref="K7:K15" si="4">I7</f>
        <v>0.58333333333333337</v>
      </c>
    </row>
    <row r="8" spans="1:11" s="9" customFormat="1" ht="24" customHeight="1">
      <c r="B8" s="10" t="s">
        <v>21</v>
      </c>
      <c r="C8" s="10" t="s">
        <v>22</v>
      </c>
      <c r="D8" s="11">
        <v>46112</v>
      </c>
      <c r="E8" s="15">
        <v>0.54166666666666663</v>
      </c>
      <c r="F8" s="11">
        <f t="shared" si="0"/>
        <v>46140</v>
      </c>
      <c r="G8" s="15">
        <f t="shared" si="1"/>
        <v>0.54166666666666663</v>
      </c>
      <c r="H8" s="11">
        <f t="shared" ref="H8:H15" si="5">D8+63</f>
        <v>46175</v>
      </c>
      <c r="I8" s="15">
        <f t="shared" si="2"/>
        <v>0.54166666666666663</v>
      </c>
      <c r="J8" s="11">
        <f t="shared" si="3"/>
        <v>46196</v>
      </c>
      <c r="K8" s="15">
        <f t="shared" si="4"/>
        <v>0.54166666666666663</v>
      </c>
    </row>
    <row r="9" spans="1:11" s="9" customFormat="1" ht="24" customHeight="1">
      <c r="B9" s="10" t="s">
        <v>23</v>
      </c>
      <c r="C9" s="10" t="s">
        <v>22</v>
      </c>
      <c r="D9" s="11">
        <v>46114</v>
      </c>
      <c r="E9" s="15">
        <v>0.45833333333333331</v>
      </c>
      <c r="F9" s="11">
        <f t="shared" si="0"/>
        <v>46142</v>
      </c>
      <c r="G9" s="15">
        <f t="shared" si="1"/>
        <v>0.45833333333333331</v>
      </c>
      <c r="H9" s="11">
        <f t="shared" si="5"/>
        <v>46177</v>
      </c>
      <c r="I9" s="15">
        <f t="shared" si="2"/>
        <v>0.45833333333333331</v>
      </c>
      <c r="J9" s="11">
        <f t="shared" si="3"/>
        <v>46198</v>
      </c>
      <c r="K9" s="15">
        <f t="shared" si="4"/>
        <v>0.45833333333333331</v>
      </c>
    </row>
    <row r="10" spans="1:11" s="9" customFormat="1" ht="24" customHeight="1">
      <c r="A10" s="20"/>
      <c r="B10" s="21" t="s">
        <v>24</v>
      </c>
      <c r="C10" s="21" t="s">
        <v>9</v>
      </c>
      <c r="D10" s="22">
        <v>46113</v>
      </c>
      <c r="E10" s="23">
        <v>0.45833333333333331</v>
      </c>
      <c r="F10" s="22">
        <f t="shared" si="0"/>
        <v>46141</v>
      </c>
      <c r="G10" s="23">
        <f t="shared" si="1"/>
        <v>0.45833333333333331</v>
      </c>
      <c r="H10" s="22">
        <f>D10+70</f>
        <v>46183</v>
      </c>
      <c r="I10" s="23">
        <f t="shared" si="2"/>
        <v>0.45833333333333331</v>
      </c>
      <c r="J10" s="22">
        <f t="shared" si="3"/>
        <v>46197</v>
      </c>
      <c r="K10" s="23">
        <f t="shared" si="4"/>
        <v>0.45833333333333331</v>
      </c>
    </row>
    <row r="11" spans="1:11" s="9" customFormat="1" ht="24" customHeight="1">
      <c r="A11" s="20"/>
      <c r="B11" s="21" t="s">
        <v>25</v>
      </c>
      <c r="C11" s="21" t="s">
        <v>22</v>
      </c>
      <c r="D11" s="22">
        <v>46114</v>
      </c>
      <c r="E11" s="23">
        <v>0.54166666666666663</v>
      </c>
      <c r="F11" s="22">
        <f t="shared" si="0"/>
        <v>46142</v>
      </c>
      <c r="G11" s="23">
        <f t="shared" si="1"/>
        <v>0.54166666666666663</v>
      </c>
      <c r="H11" s="22">
        <f t="shared" si="5"/>
        <v>46177</v>
      </c>
      <c r="I11" s="23">
        <f t="shared" si="2"/>
        <v>0.54166666666666663</v>
      </c>
      <c r="J11" s="22">
        <f t="shared" si="3"/>
        <v>46198</v>
      </c>
      <c r="K11" s="23">
        <f t="shared" si="4"/>
        <v>0.54166666666666663</v>
      </c>
    </row>
    <row r="12" spans="1:11" s="9" customFormat="1" ht="24" customHeight="1">
      <c r="A12" s="20"/>
      <c r="B12" s="21" t="s">
        <v>26</v>
      </c>
      <c r="C12" s="21" t="s">
        <v>9</v>
      </c>
      <c r="D12" s="22">
        <v>46113</v>
      </c>
      <c r="E12" s="23">
        <v>0.58333333333333337</v>
      </c>
      <c r="F12" s="22">
        <f t="shared" si="0"/>
        <v>46141</v>
      </c>
      <c r="G12" s="23">
        <f t="shared" si="1"/>
        <v>0.58333333333333337</v>
      </c>
      <c r="H12" s="22">
        <f t="shared" si="5"/>
        <v>46176</v>
      </c>
      <c r="I12" s="23">
        <f t="shared" si="2"/>
        <v>0.58333333333333337</v>
      </c>
      <c r="J12" s="22">
        <f t="shared" si="3"/>
        <v>46197</v>
      </c>
      <c r="K12" s="23">
        <f t="shared" si="4"/>
        <v>0.58333333333333337</v>
      </c>
    </row>
    <row r="13" spans="1:11" s="9" customFormat="1" ht="24" customHeight="1">
      <c r="A13" s="20"/>
      <c r="B13" s="21" t="s">
        <v>10</v>
      </c>
      <c r="C13" s="36" t="s">
        <v>16</v>
      </c>
      <c r="D13" s="22">
        <v>46115</v>
      </c>
      <c r="E13" s="23">
        <v>0.54166666666666663</v>
      </c>
      <c r="F13" s="22">
        <f t="shared" si="0"/>
        <v>46143</v>
      </c>
      <c r="G13" s="23">
        <f t="shared" si="1"/>
        <v>0.54166666666666663</v>
      </c>
      <c r="H13" s="22">
        <f>D13+63</f>
        <v>46178</v>
      </c>
      <c r="I13" s="23">
        <f t="shared" si="2"/>
        <v>0.54166666666666663</v>
      </c>
      <c r="J13" s="22">
        <f t="shared" si="3"/>
        <v>46199</v>
      </c>
      <c r="K13" s="23">
        <f t="shared" si="4"/>
        <v>0.54166666666666663</v>
      </c>
    </row>
    <row r="14" spans="1:11" s="9" customFormat="1" ht="24" customHeight="1">
      <c r="A14" s="20"/>
      <c r="B14" s="21" t="s">
        <v>11</v>
      </c>
      <c r="C14" s="36" t="s">
        <v>14</v>
      </c>
      <c r="D14" s="22">
        <v>46115</v>
      </c>
      <c r="E14" s="23">
        <v>0.41666666666666669</v>
      </c>
      <c r="F14" s="22">
        <f t="shared" si="0"/>
        <v>46143</v>
      </c>
      <c r="G14" s="23">
        <f t="shared" si="1"/>
        <v>0.41666666666666669</v>
      </c>
      <c r="H14" s="22">
        <f t="shared" si="5"/>
        <v>46178</v>
      </c>
      <c r="I14" s="23">
        <f t="shared" si="2"/>
        <v>0.41666666666666669</v>
      </c>
      <c r="J14" s="22">
        <f t="shared" si="3"/>
        <v>46199</v>
      </c>
      <c r="K14" s="23">
        <f t="shared" si="4"/>
        <v>0.41666666666666669</v>
      </c>
    </row>
    <row r="15" spans="1:11" s="9" customFormat="1" ht="24" customHeight="1">
      <c r="A15" s="20"/>
      <c r="B15" s="21" t="s">
        <v>12</v>
      </c>
      <c r="C15" s="36" t="s">
        <v>15</v>
      </c>
      <c r="D15" s="22">
        <v>46115</v>
      </c>
      <c r="E15" s="23">
        <v>0.45833333333333331</v>
      </c>
      <c r="F15" s="22">
        <f t="shared" si="0"/>
        <v>46143</v>
      </c>
      <c r="G15" s="23">
        <f t="shared" si="1"/>
        <v>0.45833333333333331</v>
      </c>
      <c r="H15" s="22">
        <f t="shared" si="5"/>
        <v>46178</v>
      </c>
      <c r="I15" s="23">
        <f t="shared" si="2"/>
        <v>0.45833333333333331</v>
      </c>
      <c r="J15" s="22">
        <f t="shared" si="3"/>
        <v>46199</v>
      </c>
      <c r="K15" s="23">
        <f t="shared" si="4"/>
        <v>0.45833333333333331</v>
      </c>
    </row>
    <row r="16" spans="1:11" ht="24" customHeight="1">
      <c r="A16" s="18" t="s">
        <v>36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1:11" ht="53.25" customHeight="1">
      <c r="A17" s="20"/>
      <c r="B17" s="26" t="s">
        <v>1</v>
      </c>
      <c r="C17" s="26" t="s">
        <v>2</v>
      </c>
      <c r="D17" s="27" t="str">
        <f t="shared" ref="D17:J17" si="6">D5</f>
        <v>Arasınav Tarihi</v>
      </c>
      <c r="E17" s="28" t="str">
        <f t="shared" si="6"/>
        <v>Sınav Saati</v>
      </c>
      <c r="F17" s="27" t="str">
        <f t="shared" si="6"/>
        <v>Vize Mazeret</v>
      </c>
      <c r="G17" s="28" t="str">
        <f t="shared" si="6"/>
        <v>Sınav Saati</v>
      </c>
      <c r="H17" s="27" t="str">
        <f t="shared" si="6"/>
        <v>Final Tarihi</v>
      </c>
      <c r="I17" s="28" t="str">
        <f t="shared" si="6"/>
        <v>Sınav Saati</v>
      </c>
      <c r="J17" s="27" t="str">
        <f t="shared" si="6"/>
        <v xml:space="preserve">Bütünleme  Tarihi </v>
      </c>
      <c r="K17" s="29" t="s">
        <v>3</v>
      </c>
    </row>
    <row r="18" spans="1:11" ht="24" customHeight="1">
      <c r="A18" s="20"/>
      <c r="B18" s="21" t="s">
        <v>27</v>
      </c>
      <c r="C18" s="21" t="s">
        <v>22</v>
      </c>
      <c r="D18" s="22">
        <v>46113</v>
      </c>
      <c r="E18" s="23">
        <v>0.45833333333333331</v>
      </c>
      <c r="F18" s="22">
        <f>D18+28</f>
        <v>46141</v>
      </c>
      <c r="G18" s="23">
        <f>E18</f>
        <v>0.45833333333333331</v>
      </c>
      <c r="H18" s="22">
        <f>D18+63</f>
        <v>46176</v>
      </c>
      <c r="I18" s="23">
        <f>E18</f>
        <v>0.45833333333333331</v>
      </c>
      <c r="J18" s="22">
        <f>D18+84</f>
        <v>46197</v>
      </c>
      <c r="K18" s="23">
        <f>G18</f>
        <v>0.45833333333333331</v>
      </c>
    </row>
    <row r="19" spans="1:11" ht="24" customHeight="1">
      <c r="A19" s="20"/>
      <c r="B19" s="21" t="s">
        <v>28</v>
      </c>
      <c r="C19" s="21" t="s">
        <v>22</v>
      </c>
      <c r="D19" s="22">
        <v>46113</v>
      </c>
      <c r="E19" s="23">
        <v>0.41666666666666669</v>
      </c>
      <c r="F19" s="22">
        <f t="shared" ref="F19:F24" si="7">D19+28</f>
        <v>46141</v>
      </c>
      <c r="G19" s="23">
        <f t="shared" ref="G19:G24" si="8">E19</f>
        <v>0.41666666666666669</v>
      </c>
      <c r="H19" s="22">
        <f>D19+70</f>
        <v>46183</v>
      </c>
      <c r="I19" s="23">
        <f t="shared" ref="I19:I24" si="9">E19</f>
        <v>0.41666666666666669</v>
      </c>
      <c r="J19" s="22">
        <f t="shared" ref="J19:J24" si="10">D19+84</f>
        <v>46197</v>
      </c>
      <c r="K19" s="23">
        <f t="shared" ref="K19:K24" si="11">G19</f>
        <v>0.41666666666666669</v>
      </c>
    </row>
    <row r="20" spans="1:11" ht="24" customHeight="1">
      <c r="A20" s="20"/>
      <c r="B20" s="21" t="s">
        <v>29</v>
      </c>
      <c r="C20" s="21" t="s">
        <v>19</v>
      </c>
      <c r="D20" s="22">
        <v>46114</v>
      </c>
      <c r="E20" s="23">
        <v>0.54166666666666663</v>
      </c>
      <c r="F20" s="22">
        <f t="shared" si="7"/>
        <v>46142</v>
      </c>
      <c r="G20" s="23">
        <f t="shared" si="8"/>
        <v>0.54166666666666663</v>
      </c>
      <c r="H20" s="22">
        <f t="shared" ref="H20:H24" si="12">D20+63</f>
        <v>46177</v>
      </c>
      <c r="I20" s="23">
        <f t="shared" si="9"/>
        <v>0.54166666666666663</v>
      </c>
      <c r="J20" s="22">
        <f t="shared" si="10"/>
        <v>46198</v>
      </c>
      <c r="K20" s="23">
        <f t="shared" si="11"/>
        <v>0.54166666666666663</v>
      </c>
    </row>
    <row r="21" spans="1:11" ht="24" customHeight="1">
      <c r="A21" s="20"/>
      <c r="B21" s="21" t="s">
        <v>30</v>
      </c>
      <c r="C21" s="21" t="s">
        <v>22</v>
      </c>
      <c r="D21" s="22">
        <v>46112</v>
      </c>
      <c r="E21" s="23">
        <v>0.54166666666666663</v>
      </c>
      <c r="F21" s="22">
        <f t="shared" si="7"/>
        <v>46140</v>
      </c>
      <c r="G21" s="23">
        <f t="shared" si="8"/>
        <v>0.54166666666666663</v>
      </c>
      <c r="H21" s="22">
        <f t="shared" si="12"/>
        <v>46175</v>
      </c>
      <c r="I21" s="23">
        <f t="shared" si="9"/>
        <v>0.54166666666666663</v>
      </c>
      <c r="J21" s="22">
        <f t="shared" si="10"/>
        <v>46196</v>
      </c>
      <c r="K21" s="23">
        <f t="shared" si="11"/>
        <v>0.54166666666666663</v>
      </c>
    </row>
    <row r="22" spans="1:11" ht="24" customHeight="1">
      <c r="A22" s="20"/>
      <c r="B22" s="21" t="s">
        <v>31</v>
      </c>
      <c r="C22" s="21" t="s">
        <v>19</v>
      </c>
      <c r="D22" s="22">
        <v>46114</v>
      </c>
      <c r="E22" s="23">
        <v>0.45833333333333331</v>
      </c>
      <c r="F22" s="22">
        <f t="shared" si="7"/>
        <v>46142</v>
      </c>
      <c r="G22" s="23">
        <f t="shared" si="8"/>
        <v>0.45833333333333331</v>
      </c>
      <c r="H22" s="22">
        <f>D22+70</f>
        <v>46184</v>
      </c>
      <c r="I22" s="23">
        <f t="shared" si="9"/>
        <v>0.45833333333333331</v>
      </c>
      <c r="J22" s="22">
        <f t="shared" si="10"/>
        <v>46198</v>
      </c>
      <c r="K22" s="23">
        <f t="shared" si="11"/>
        <v>0.45833333333333331</v>
      </c>
    </row>
    <row r="23" spans="1:11" ht="24" customHeight="1">
      <c r="A23" s="20"/>
      <c r="B23" s="21" t="s">
        <v>32</v>
      </c>
      <c r="C23" s="21" t="s">
        <v>19</v>
      </c>
      <c r="D23" s="22">
        <v>46111</v>
      </c>
      <c r="E23" s="30">
        <v>0.41666666666666669</v>
      </c>
      <c r="F23" s="22">
        <f t="shared" si="7"/>
        <v>46139</v>
      </c>
      <c r="G23" s="23">
        <f t="shared" si="8"/>
        <v>0.41666666666666669</v>
      </c>
      <c r="H23" s="22">
        <f t="shared" si="12"/>
        <v>46174</v>
      </c>
      <c r="I23" s="23">
        <f t="shared" si="9"/>
        <v>0.41666666666666669</v>
      </c>
      <c r="J23" s="22">
        <f t="shared" si="10"/>
        <v>46195</v>
      </c>
      <c r="K23" s="23">
        <f t="shared" si="11"/>
        <v>0.41666666666666669</v>
      </c>
    </row>
    <row r="24" spans="1:11" ht="24" customHeight="1">
      <c r="A24" s="20"/>
      <c r="B24" s="21" t="s">
        <v>33</v>
      </c>
      <c r="C24" s="21" t="s">
        <v>9</v>
      </c>
      <c r="D24" s="22">
        <v>46115</v>
      </c>
      <c r="E24" s="23">
        <v>0.45833333333333331</v>
      </c>
      <c r="F24" s="22">
        <f t="shared" si="7"/>
        <v>46143</v>
      </c>
      <c r="G24" s="23">
        <f t="shared" si="8"/>
        <v>0.45833333333333331</v>
      </c>
      <c r="H24" s="22">
        <f t="shared" si="12"/>
        <v>46178</v>
      </c>
      <c r="I24" s="23">
        <f t="shared" si="9"/>
        <v>0.45833333333333331</v>
      </c>
      <c r="J24" s="22">
        <f t="shared" si="10"/>
        <v>46199</v>
      </c>
      <c r="K24" s="23">
        <f t="shared" si="11"/>
        <v>0.45833333333333331</v>
      </c>
    </row>
    <row r="25" spans="1:11" ht="21.75" customHeight="1">
      <c r="A25" s="20"/>
      <c r="B25" s="21" t="s">
        <v>34</v>
      </c>
      <c r="C25" s="21" t="s">
        <v>9</v>
      </c>
      <c r="D25" s="22">
        <v>46115</v>
      </c>
      <c r="E25" s="23">
        <v>0.41666666666666669</v>
      </c>
      <c r="F25" s="22">
        <f t="shared" ref="F25" si="13">D25+28</f>
        <v>46143</v>
      </c>
      <c r="G25" s="23">
        <f t="shared" ref="G25" si="14">E25</f>
        <v>0.41666666666666669</v>
      </c>
      <c r="H25" s="22">
        <f t="shared" ref="H25" si="15">D25+63</f>
        <v>46178</v>
      </c>
      <c r="I25" s="23">
        <f t="shared" ref="I25" si="16">E25</f>
        <v>0.41666666666666669</v>
      </c>
      <c r="J25" s="22">
        <f t="shared" ref="J25" si="17">D25+84</f>
        <v>46199</v>
      </c>
      <c r="K25" s="23">
        <f t="shared" ref="K25" si="18">G25</f>
        <v>0.41666666666666669</v>
      </c>
    </row>
    <row r="26" spans="1:11" ht="21.75" customHeight="1">
      <c r="A26" s="20"/>
      <c r="B26" s="24"/>
      <c r="C26" s="24"/>
      <c r="D26" s="31"/>
      <c r="E26" s="32"/>
      <c r="F26" s="31"/>
      <c r="G26" s="32"/>
      <c r="H26" s="31"/>
      <c r="I26" s="32"/>
      <c r="J26" s="31"/>
      <c r="K26" s="32"/>
    </row>
    <row r="27" spans="1:11" ht="15">
      <c r="A27" s="24"/>
      <c r="B27" s="33" t="s">
        <v>13</v>
      </c>
      <c r="C27" s="24"/>
      <c r="D27" s="34"/>
      <c r="E27" s="34"/>
      <c r="F27" s="34"/>
      <c r="G27" s="34"/>
      <c r="H27" s="35"/>
      <c r="I27" s="35"/>
      <c r="J27" s="24"/>
      <c r="K27" s="24"/>
    </row>
    <row r="28" spans="1:11" ht="15">
      <c r="A28" s="24"/>
      <c r="B28" s="33"/>
      <c r="C28" s="24"/>
      <c r="D28" s="34"/>
      <c r="E28" s="34"/>
      <c r="F28" s="34"/>
      <c r="G28" s="34"/>
      <c r="H28" s="35"/>
      <c r="I28" s="35"/>
      <c r="J28" s="24"/>
      <c r="K28" s="24"/>
    </row>
    <row r="29" spans="1:11" ht="15">
      <c r="A29" s="24"/>
      <c r="B29" s="24"/>
      <c r="C29" s="24"/>
      <c r="D29" s="34"/>
      <c r="E29" s="34"/>
      <c r="F29" s="16"/>
      <c r="G29" s="16"/>
      <c r="H29" s="16"/>
      <c r="I29" s="16"/>
      <c r="J29" s="16"/>
      <c r="K29" s="16"/>
    </row>
    <row r="30" spans="1:11" ht="15">
      <c r="A30" s="24"/>
      <c r="B30" s="24"/>
      <c r="C30" s="24"/>
      <c r="D30" s="34"/>
      <c r="E30" s="34"/>
      <c r="F30" s="16" t="s">
        <v>37</v>
      </c>
      <c r="G30" s="16"/>
      <c r="H30" s="16"/>
      <c r="I30" s="16"/>
      <c r="J30" s="16"/>
      <c r="K30" s="16"/>
    </row>
    <row r="31" spans="1:11" ht="14.25">
      <c r="A31" s="24"/>
      <c r="B31" s="24"/>
      <c r="C31" s="24"/>
      <c r="D31" s="34"/>
      <c r="E31" s="34"/>
      <c r="F31" s="37"/>
      <c r="G31" s="37"/>
      <c r="H31" s="38" t="s">
        <v>38</v>
      </c>
      <c r="I31" s="38"/>
      <c r="J31" s="39"/>
      <c r="K31" s="24"/>
    </row>
    <row r="32" spans="1:11" ht="14.25">
      <c r="A32" s="24"/>
      <c r="B32" s="24"/>
      <c r="C32" s="24"/>
      <c r="D32" s="34"/>
      <c r="E32" s="34"/>
      <c r="F32" s="34"/>
      <c r="G32" s="34"/>
      <c r="H32" s="35"/>
      <c r="I32" s="35"/>
      <c r="J32" s="24"/>
      <c r="K32" s="24"/>
    </row>
    <row r="33" spans="1:11" ht="14.25">
      <c r="A33" s="24"/>
      <c r="B33" s="24"/>
      <c r="C33" s="24"/>
      <c r="D33" s="34"/>
      <c r="E33" s="34"/>
      <c r="F33" s="34"/>
      <c r="G33" s="34"/>
      <c r="H33" s="35"/>
      <c r="I33" s="35"/>
      <c r="J33" s="24"/>
      <c r="K33" s="24"/>
    </row>
  </sheetData>
  <mergeCells count="6">
    <mergeCell ref="F29:K29"/>
    <mergeCell ref="F30:K30"/>
    <mergeCell ref="A1:K1"/>
    <mergeCell ref="A2:K2"/>
    <mergeCell ref="A4:K4"/>
    <mergeCell ref="A16:K16"/>
  </mergeCells>
  <phoneticPr fontId="0" type="noConversion"/>
  <printOptions horizontalCentered="1" verticalCentered="1"/>
  <pageMargins left="0.7" right="0.7" top="0.75" bottom="0.75" header="0.3" footer="0.3"/>
  <pageSetup paperSize="9" scale="5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Mac</cp:lastModifiedBy>
  <cp:lastPrinted>2025-04-01T11:14:51Z</cp:lastPrinted>
  <dcterms:created xsi:type="dcterms:W3CDTF">1999-05-26T11:21:22Z</dcterms:created>
  <dcterms:modified xsi:type="dcterms:W3CDTF">2026-03-24T19:49:17Z</dcterms:modified>
</cp:coreProperties>
</file>