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628EC620-2270-4F58-834E-40F2B7DBECC0}" xr6:coauthVersionLast="47" xr6:coauthVersionMax="47" xr10:uidLastSave="{00000000-0000-0000-0000-000000000000}"/>
  <bookViews>
    <workbookView xWindow="-108" yWindow="-108" windowWidth="23256" windowHeight="12456" tabRatio="595" xr2:uid="{00000000-000D-0000-FFFF-FFFF00000000}"/>
  </bookViews>
  <sheets>
    <sheet name="TÜM DERSLER" sheetId="1" r:id="rId1"/>
    <sheet name="BİLGİSAYAR 1" sheetId="5" r:id="rId2"/>
    <sheet name="BİLGİSAYAR 2" sheetId="7" r:id="rId3"/>
    <sheet name="işletme 1" sheetId="10" r:id="rId4"/>
    <sheet name="işletme 2" sheetId="11" r:id="rId5"/>
    <sheet name="muhasebe 1" sheetId="8" r:id="rId6"/>
    <sheet name="muhasebe 2" sheetId="9" r:id="rId7"/>
    <sheet name="Çocuk Gelişimi-I" sheetId="14" r:id="rId8"/>
    <sheet name="Çocuk Gelişimi-II" sheetId="15" r:id="rId9"/>
    <sheet name="Kaldırılan dersler" sheetId="17" r:id="rId10"/>
  </sheets>
  <definedNames>
    <definedName name="_xlnm._FilterDatabase" localSheetId="0" hidden="1">'TÜM DERSLER'!$A$1:$I$87</definedName>
  </definedNames>
  <calcPr calcId="191029"/>
</workbook>
</file>

<file path=xl/calcChain.xml><?xml version="1.0" encoding="utf-8"?>
<calcChain xmlns="http://schemas.openxmlformats.org/spreadsheetml/2006/main">
  <c r="A5" i="8" l="1"/>
  <c r="B5" i="8"/>
  <c r="C5" i="8"/>
  <c r="D5" i="8"/>
  <c r="E5" i="8"/>
  <c r="F5" i="8"/>
  <c r="G5" i="8"/>
  <c r="A6" i="8"/>
  <c r="B6" i="8"/>
  <c r="C6" i="8"/>
  <c r="D6" i="8"/>
  <c r="E6" i="8"/>
  <c r="F6" i="8"/>
  <c r="G6" i="8"/>
  <c r="A7" i="8"/>
  <c r="B7" i="8"/>
  <c r="C7" i="8"/>
  <c r="D7" i="8"/>
  <c r="E7" i="8"/>
  <c r="F7" i="8"/>
  <c r="A8" i="8"/>
  <c r="B8" i="8"/>
  <c r="C8" i="8"/>
  <c r="D8" i="8"/>
  <c r="E8" i="8"/>
  <c r="F8" i="8"/>
  <c r="G8" i="8"/>
  <c r="A9" i="8"/>
  <c r="B9" i="8"/>
  <c r="C9" i="8"/>
  <c r="D9" i="8"/>
  <c r="E9" i="8"/>
  <c r="F9" i="8"/>
  <c r="G9" i="8"/>
  <c r="A10" i="8"/>
  <c r="B10" i="8"/>
  <c r="C10" i="8"/>
  <c r="D10" i="8"/>
  <c r="E10" i="8"/>
  <c r="F10" i="8"/>
  <c r="G10" i="8"/>
  <c r="A11" i="8"/>
  <c r="B11" i="8"/>
  <c r="C11" i="8"/>
  <c r="D11" i="8"/>
  <c r="E11" i="8"/>
  <c r="F11" i="8"/>
  <c r="G11" i="8"/>
  <c r="A12" i="8"/>
  <c r="B12" i="8"/>
  <c r="C12" i="8"/>
  <c r="D12" i="8"/>
  <c r="E12" i="8"/>
  <c r="F12" i="8"/>
  <c r="G12" i="8"/>
  <c r="A13" i="8"/>
  <c r="B13" i="8"/>
  <c r="C13" i="8"/>
  <c r="D13" i="8"/>
  <c r="E13" i="8"/>
  <c r="F13" i="8"/>
  <c r="G13" i="8"/>
  <c r="A14" i="8"/>
  <c r="B14" i="8"/>
  <c r="C14" i="8"/>
  <c r="D14" i="8"/>
  <c r="E14" i="8"/>
  <c r="F14" i="8"/>
  <c r="G14" i="8"/>
  <c r="A15" i="8"/>
  <c r="B15" i="8"/>
  <c r="C15" i="8"/>
  <c r="D15" i="8"/>
  <c r="E15" i="8"/>
  <c r="F15" i="8"/>
  <c r="G15" i="8"/>
  <c r="A13" i="10"/>
  <c r="B13" i="10"/>
  <c r="C13" i="10"/>
  <c r="D13" i="10"/>
  <c r="E13" i="10"/>
  <c r="F13" i="10"/>
  <c r="G13" i="10"/>
  <c r="A14" i="10"/>
  <c r="B14" i="10"/>
  <c r="C14" i="10"/>
  <c r="D14" i="10"/>
  <c r="E14" i="10"/>
  <c r="F14" i="10"/>
  <c r="G14" i="10"/>
  <c r="A15" i="10"/>
  <c r="B15" i="10"/>
  <c r="C15" i="10"/>
  <c r="D15" i="10"/>
  <c r="E15" i="10"/>
  <c r="F15" i="10"/>
  <c r="G15" i="10"/>
  <c r="A4" i="5"/>
  <c r="B4" i="5"/>
  <c r="C4" i="5"/>
  <c r="D4" i="5"/>
  <c r="E4" i="5"/>
  <c r="F4" i="5"/>
  <c r="G4" i="5"/>
  <c r="A5" i="5"/>
  <c r="B5" i="5"/>
  <c r="C5" i="5"/>
  <c r="D5" i="5"/>
  <c r="E5" i="5"/>
  <c r="F5" i="5"/>
  <c r="G5" i="5"/>
  <c r="A6" i="5"/>
  <c r="B6" i="5"/>
  <c r="C6" i="5"/>
  <c r="D6" i="5"/>
  <c r="E6" i="5"/>
  <c r="F6" i="5"/>
  <c r="G6" i="5"/>
  <c r="A7" i="5"/>
  <c r="B7" i="5"/>
  <c r="C7" i="5"/>
  <c r="D7" i="5"/>
  <c r="E7" i="5"/>
  <c r="F7" i="5"/>
  <c r="G7" i="5"/>
  <c r="A8" i="5"/>
  <c r="B8" i="5"/>
  <c r="C8" i="5"/>
  <c r="D8" i="5"/>
  <c r="E8" i="5"/>
  <c r="F8" i="5"/>
  <c r="G8" i="5"/>
  <c r="A4" i="10"/>
  <c r="B4" i="10"/>
  <c r="C4" i="10"/>
  <c r="D4" i="10"/>
  <c r="E4" i="10"/>
  <c r="F4" i="10"/>
  <c r="G4" i="10"/>
  <c r="A5" i="10"/>
  <c r="B5" i="10"/>
  <c r="C5" i="10"/>
  <c r="D5" i="10"/>
  <c r="E5" i="10"/>
  <c r="F5" i="10"/>
  <c r="G5" i="10"/>
  <c r="A6" i="10"/>
  <c r="B6" i="10"/>
  <c r="C6" i="10"/>
  <c r="D6" i="10"/>
  <c r="E6" i="10"/>
  <c r="F6" i="10"/>
  <c r="G6" i="10"/>
  <c r="A7" i="10"/>
  <c r="B7" i="10"/>
  <c r="C7" i="10"/>
  <c r="D7" i="10"/>
  <c r="E7" i="10"/>
  <c r="F7" i="10"/>
  <c r="G7" i="10"/>
  <c r="A8" i="10"/>
  <c r="B8" i="10"/>
  <c r="C8" i="10"/>
  <c r="D8" i="10"/>
  <c r="E8" i="10"/>
  <c r="F8" i="10"/>
  <c r="G8" i="10"/>
  <c r="A9" i="10"/>
  <c r="B9" i="10"/>
  <c r="C9" i="10"/>
  <c r="D9" i="10"/>
  <c r="E9" i="10"/>
  <c r="F9" i="10"/>
  <c r="G9" i="10"/>
  <c r="A10" i="10"/>
  <c r="B10" i="10"/>
  <c r="C10" i="10"/>
  <c r="D10" i="10"/>
  <c r="E10" i="10"/>
  <c r="F10" i="10"/>
  <c r="G10" i="10"/>
  <c r="A11" i="10"/>
  <c r="B11" i="10"/>
  <c r="C11" i="10"/>
  <c r="D11" i="10"/>
  <c r="E11" i="10"/>
  <c r="F11" i="10"/>
  <c r="G11" i="10"/>
  <c r="A12" i="10"/>
  <c r="B12" i="10"/>
  <c r="C12" i="10"/>
  <c r="D12" i="10"/>
  <c r="E12" i="10"/>
  <c r="F12" i="10"/>
  <c r="G12" i="10"/>
  <c r="A4" i="7"/>
  <c r="B4" i="7"/>
  <c r="C4" i="7"/>
  <c r="D4" i="7"/>
  <c r="E4" i="7"/>
  <c r="F4" i="7"/>
  <c r="G4" i="7"/>
  <c r="A5" i="7"/>
  <c r="B5" i="7"/>
  <c r="C5" i="7"/>
  <c r="D5" i="7"/>
  <c r="E5" i="7"/>
  <c r="F5" i="7"/>
  <c r="G5" i="7"/>
  <c r="A6" i="7"/>
  <c r="B6" i="7"/>
  <c r="C6" i="7"/>
  <c r="D6" i="7"/>
  <c r="E6" i="7"/>
  <c r="F6" i="7"/>
  <c r="A7" i="7"/>
  <c r="B7" i="7"/>
  <c r="C7" i="7"/>
  <c r="D7" i="7"/>
  <c r="E7" i="7"/>
  <c r="F7" i="7"/>
  <c r="G7" i="7"/>
  <c r="A8" i="7"/>
  <c r="B8" i="7"/>
  <c r="C8" i="7"/>
  <c r="D8" i="7"/>
  <c r="E8" i="7"/>
  <c r="F8" i="7"/>
  <c r="A9" i="7"/>
  <c r="B9" i="7"/>
  <c r="C9" i="7"/>
  <c r="D9" i="7"/>
  <c r="E9" i="7"/>
  <c r="F9" i="7"/>
  <c r="G9" i="7"/>
  <c r="A10" i="7"/>
  <c r="B10" i="7"/>
  <c r="C10" i="7"/>
  <c r="D10" i="7"/>
  <c r="E10" i="7"/>
  <c r="F10" i="7"/>
  <c r="G10" i="7"/>
  <c r="A9" i="5"/>
  <c r="B9" i="5"/>
  <c r="C9" i="5"/>
  <c r="D9" i="5"/>
  <c r="E9" i="5"/>
  <c r="F9" i="5"/>
  <c r="G9" i="5"/>
  <c r="A10" i="5"/>
  <c r="B10" i="5"/>
  <c r="C10" i="5"/>
  <c r="D10" i="5"/>
  <c r="E10" i="5"/>
  <c r="F10" i="5"/>
  <c r="A11" i="5"/>
  <c r="B11" i="5"/>
  <c r="C11" i="5"/>
  <c r="D11" i="5"/>
  <c r="E11" i="5"/>
  <c r="F11" i="5"/>
  <c r="G11" i="5"/>
  <c r="A12" i="5"/>
  <c r="B12" i="5"/>
  <c r="C12" i="5"/>
  <c r="D12" i="5"/>
  <c r="E12" i="5"/>
  <c r="F12" i="5"/>
  <c r="G12" i="5"/>
  <c r="A13" i="5"/>
  <c r="B13" i="5"/>
  <c r="C13" i="5"/>
  <c r="D13" i="5"/>
  <c r="E13" i="5"/>
  <c r="F13" i="5"/>
  <c r="G13" i="5"/>
  <c r="A14" i="5"/>
  <c r="B14" i="5"/>
  <c r="C14" i="5"/>
  <c r="D14" i="5"/>
  <c r="E14" i="5"/>
  <c r="F14" i="5"/>
  <c r="G14" i="5"/>
  <c r="A17" i="14"/>
  <c r="B17" i="14"/>
  <c r="C17" i="14"/>
  <c r="D17" i="14"/>
  <c r="E17" i="14"/>
  <c r="F17" i="14"/>
  <c r="G17" i="14"/>
  <c r="A5" i="14"/>
  <c r="B5" i="14"/>
  <c r="C5" i="14"/>
  <c r="D5" i="14"/>
  <c r="E5" i="14"/>
  <c r="F5" i="14"/>
  <c r="G5" i="14"/>
  <c r="A6" i="14"/>
  <c r="B6" i="14"/>
  <c r="C6" i="14"/>
  <c r="D6" i="14"/>
  <c r="E6" i="14"/>
  <c r="F6" i="14"/>
  <c r="G6" i="14"/>
  <c r="A7" i="14"/>
  <c r="B7" i="14"/>
  <c r="C7" i="14"/>
  <c r="D7" i="14"/>
  <c r="E7" i="14"/>
  <c r="F7" i="14"/>
  <c r="G7" i="14"/>
  <c r="A8" i="14"/>
  <c r="B8" i="14"/>
  <c r="C8" i="14"/>
  <c r="D8" i="14"/>
  <c r="E8" i="14"/>
  <c r="F8" i="14"/>
  <c r="G8" i="14"/>
  <c r="A9" i="14"/>
  <c r="B9" i="14"/>
  <c r="C9" i="14"/>
  <c r="D9" i="14"/>
  <c r="E9" i="14"/>
  <c r="F9" i="14"/>
  <c r="G9" i="14"/>
  <c r="A10" i="14"/>
  <c r="B10" i="14"/>
  <c r="C10" i="14"/>
  <c r="D10" i="14"/>
  <c r="E10" i="14"/>
  <c r="F10" i="14"/>
  <c r="G10" i="14"/>
  <c r="A11" i="14"/>
  <c r="B11" i="14"/>
  <c r="C11" i="14"/>
  <c r="D11" i="14"/>
  <c r="E11" i="14"/>
  <c r="F11" i="14"/>
  <c r="G11" i="14"/>
  <c r="A12" i="14"/>
  <c r="B12" i="14"/>
  <c r="C12" i="14"/>
  <c r="D12" i="14"/>
  <c r="E12" i="14"/>
  <c r="F12" i="14"/>
  <c r="G12" i="14"/>
  <c r="A13" i="14"/>
  <c r="B13" i="14"/>
  <c r="C13" i="14"/>
  <c r="D13" i="14"/>
  <c r="E13" i="14"/>
  <c r="F13" i="14"/>
  <c r="G13" i="14"/>
  <c r="A14" i="14"/>
  <c r="B14" i="14"/>
  <c r="C14" i="14"/>
  <c r="D14" i="14"/>
  <c r="E14" i="14"/>
  <c r="F14" i="14"/>
  <c r="G14" i="14"/>
  <c r="A15" i="14"/>
  <c r="B15" i="14"/>
  <c r="C15" i="14"/>
  <c r="D15" i="14"/>
  <c r="E15" i="14"/>
  <c r="F15" i="14"/>
  <c r="G15" i="14"/>
  <c r="A16" i="14"/>
  <c r="B16" i="14"/>
  <c r="C16" i="14"/>
  <c r="D16" i="14"/>
  <c r="E16" i="14"/>
  <c r="F16" i="14"/>
  <c r="G16" i="14"/>
  <c r="A6" i="11"/>
  <c r="B6" i="11"/>
  <c r="C6" i="11"/>
  <c r="D6" i="11"/>
  <c r="E6" i="11"/>
  <c r="F6" i="11"/>
  <c r="A7" i="11"/>
  <c r="B7" i="11"/>
  <c r="C7" i="11"/>
  <c r="D7" i="11"/>
  <c r="E7" i="11"/>
  <c r="F7" i="11"/>
  <c r="G7" i="11"/>
  <c r="A8" i="11"/>
  <c r="B8" i="11"/>
  <c r="C8" i="11"/>
  <c r="D8" i="11"/>
  <c r="E8" i="11"/>
  <c r="F8" i="11"/>
  <c r="G9" i="17"/>
  <c r="F9" i="17"/>
  <c r="E9" i="17"/>
  <c r="G3" i="15"/>
  <c r="G4" i="15"/>
  <c r="G5" i="15"/>
  <c r="G6" i="15"/>
  <c r="G7" i="15"/>
  <c r="G8" i="15"/>
  <c r="G9" i="15"/>
  <c r="G10" i="15"/>
  <c r="F3" i="15"/>
  <c r="F4" i="15"/>
  <c r="F5" i="15"/>
  <c r="F6" i="15"/>
  <c r="F7" i="15"/>
  <c r="F8" i="15"/>
  <c r="F9" i="15"/>
  <c r="F10" i="15"/>
  <c r="E3" i="15"/>
  <c r="E4" i="15"/>
  <c r="E5" i="15"/>
  <c r="E6" i="15"/>
  <c r="E7" i="15"/>
  <c r="E8" i="15"/>
  <c r="E9" i="15"/>
  <c r="E10" i="15"/>
  <c r="D3" i="15"/>
  <c r="D4" i="15"/>
  <c r="D5" i="15"/>
  <c r="D6" i="15"/>
  <c r="D7" i="15"/>
  <c r="D8" i="15"/>
  <c r="D9" i="15"/>
  <c r="D10" i="15"/>
  <c r="C3" i="15"/>
  <c r="C4" i="15"/>
  <c r="C5" i="15"/>
  <c r="C6" i="15"/>
  <c r="C7" i="15"/>
  <c r="C8" i="15"/>
  <c r="C9" i="15"/>
  <c r="C10" i="15"/>
  <c r="B3" i="15"/>
  <c r="B4" i="15"/>
  <c r="B5" i="15"/>
  <c r="B6" i="15"/>
  <c r="B7" i="15"/>
  <c r="B8" i="15"/>
  <c r="B9" i="15"/>
  <c r="B10" i="15"/>
  <c r="A3" i="15"/>
  <c r="A4" i="15"/>
  <c r="A5" i="15"/>
  <c r="A6" i="15"/>
  <c r="A7" i="15"/>
  <c r="A8" i="15"/>
  <c r="A9" i="15"/>
  <c r="A10" i="15"/>
  <c r="G3" i="14"/>
  <c r="G4" i="14"/>
  <c r="F3" i="14"/>
  <c r="F4" i="14"/>
  <c r="E3" i="14"/>
  <c r="E4" i="14"/>
  <c r="G3" i="8"/>
  <c r="G4" i="8"/>
  <c r="F3" i="8"/>
  <c r="F4" i="8"/>
  <c r="E3" i="8"/>
  <c r="E4" i="8"/>
  <c r="D3" i="8"/>
  <c r="D4" i="8"/>
  <c r="G3" i="10"/>
  <c r="F3" i="10"/>
  <c r="E3" i="10"/>
  <c r="A4" i="14" l="1"/>
  <c r="B4" i="14"/>
  <c r="C4" i="14"/>
  <c r="D4" i="14"/>
  <c r="A4" i="9"/>
  <c r="B4" i="9"/>
  <c r="C4" i="9"/>
  <c r="D4" i="9"/>
  <c r="E4" i="9"/>
  <c r="F4" i="9"/>
  <c r="A5" i="9"/>
  <c r="B5" i="9"/>
  <c r="C5" i="9"/>
  <c r="D5" i="9"/>
  <c r="E5" i="9"/>
  <c r="F5" i="9"/>
  <c r="A6" i="9"/>
  <c r="B6" i="9"/>
  <c r="C6" i="9"/>
  <c r="D6" i="9"/>
  <c r="E6" i="9"/>
  <c r="F6" i="9"/>
  <c r="G6" i="9"/>
  <c r="A7" i="9"/>
  <c r="B7" i="9"/>
  <c r="C7" i="9"/>
  <c r="D7" i="9"/>
  <c r="E7" i="9"/>
  <c r="F7" i="9"/>
  <c r="G7" i="9"/>
  <c r="A8" i="9"/>
  <c r="B8" i="9"/>
  <c r="C8" i="9"/>
  <c r="D8" i="9"/>
  <c r="E8" i="9"/>
  <c r="F8" i="9"/>
  <c r="G8" i="9"/>
  <c r="A9" i="9"/>
  <c r="B9" i="9"/>
  <c r="C9" i="9"/>
  <c r="D9" i="9"/>
  <c r="E9" i="9"/>
  <c r="F9" i="9"/>
  <c r="G9" i="9"/>
  <c r="A10" i="9"/>
  <c r="B10" i="9"/>
  <c r="C10" i="9"/>
  <c r="D10" i="9"/>
  <c r="E10" i="9"/>
  <c r="F10" i="9"/>
  <c r="G10" i="9"/>
  <c r="A4" i="8"/>
  <c r="B4" i="8"/>
  <c r="C4" i="8"/>
  <c r="A4" i="11"/>
  <c r="B4" i="11"/>
  <c r="C4" i="11"/>
  <c r="D4" i="11"/>
  <c r="E4" i="11"/>
  <c r="F4" i="11"/>
  <c r="A5" i="11"/>
  <c r="B5" i="11"/>
  <c r="C5" i="11"/>
  <c r="D5" i="11"/>
  <c r="E5" i="11"/>
  <c r="F5" i="11"/>
  <c r="G5" i="11"/>
  <c r="A9" i="11"/>
  <c r="B9" i="11"/>
  <c r="C9" i="11"/>
  <c r="D9" i="11"/>
  <c r="E9" i="11"/>
  <c r="F9" i="11"/>
  <c r="A10" i="11"/>
  <c r="B10" i="11"/>
  <c r="C10" i="11"/>
  <c r="D10" i="11"/>
  <c r="E10" i="11"/>
  <c r="F10" i="11"/>
  <c r="G10" i="11"/>
  <c r="A11" i="11"/>
  <c r="B11" i="11"/>
  <c r="C11" i="11"/>
  <c r="D11" i="11"/>
  <c r="E11" i="11"/>
  <c r="F11" i="11"/>
  <c r="G11" i="11"/>
  <c r="J22" i="1"/>
  <c r="C3" i="14"/>
  <c r="B3" i="14"/>
  <c r="A3" i="8"/>
  <c r="G3" i="11"/>
  <c r="F3" i="11"/>
  <c r="E3" i="11"/>
  <c r="C3" i="10"/>
  <c r="G3" i="5"/>
  <c r="F3" i="5"/>
  <c r="E3" i="5"/>
  <c r="A3" i="14" l="1"/>
  <c r="D3" i="11"/>
  <c r="C3" i="8"/>
  <c r="A3" i="5"/>
  <c r="B3" i="5"/>
  <c r="C3" i="5"/>
  <c r="D3" i="5"/>
  <c r="C3" i="7" l="1"/>
  <c r="D3" i="7"/>
  <c r="A3" i="11" l="1"/>
  <c r="B3" i="11"/>
  <c r="C3" i="11"/>
  <c r="G3" i="9"/>
  <c r="F3" i="9"/>
  <c r="E3" i="9"/>
  <c r="D3" i="9"/>
  <c r="C3" i="9"/>
  <c r="B3" i="9"/>
  <c r="A3" i="9"/>
  <c r="B3" i="8"/>
  <c r="D3" i="14" l="1"/>
  <c r="G3" i="7"/>
  <c r="F3" i="7"/>
  <c r="E3" i="7"/>
  <c r="B3" i="7"/>
  <c r="A3" i="7"/>
  <c r="A3" i="10" l="1"/>
  <c r="B3" i="10"/>
  <c r="D3" i="10"/>
</calcChain>
</file>

<file path=xl/sharedStrings.xml><?xml version="1.0" encoding="utf-8"?>
<sst xmlns="http://schemas.openxmlformats.org/spreadsheetml/2006/main" count="685" uniqueCount="215">
  <si>
    <t>PAZARTESİ</t>
  </si>
  <si>
    <t>SALI</t>
  </si>
  <si>
    <t>ÇARŞAMBA</t>
  </si>
  <si>
    <t>PERŞEMBE</t>
  </si>
  <si>
    <t>CUMA</t>
  </si>
  <si>
    <t>TARİH</t>
  </si>
  <si>
    <t>SAAT</t>
  </si>
  <si>
    <t>DERS</t>
  </si>
  <si>
    <t>GÜN</t>
  </si>
  <si>
    <t>DERSİN HOCASI</t>
  </si>
  <si>
    <t>BİLGİSAYAR PROGRAMCILIĞI I</t>
  </si>
  <si>
    <t>BİLGİSAYAR PROGRAMCILIĞI II</t>
  </si>
  <si>
    <t>İŞLETME I</t>
  </si>
  <si>
    <t>İŞLETME II</t>
  </si>
  <si>
    <t>MUHASEBE I</t>
  </si>
  <si>
    <t>MUHASEBE II</t>
  </si>
  <si>
    <t>SINAV SALONU</t>
  </si>
  <si>
    <t>ÖĞRETİM ELEMANI</t>
  </si>
  <si>
    <t>MUHASEBE 1</t>
  </si>
  <si>
    <t>DERSİN ADI</t>
  </si>
  <si>
    <t>GÖZETMEN</t>
  </si>
  <si>
    <t>ÇOCUK GELİŞİMİ I</t>
  </si>
  <si>
    <t>ÇOCUK GELİŞİMİ II</t>
  </si>
  <si>
    <t>Ders KODU</t>
  </si>
  <si>
    <t xml:space="preserve"> ATATÜRK İLKELERİ VE İNK.TAR. </t>
  </si>
  <si>
    <t>TAR101</t>
  </si>
  <si>
    <t>TUR101</t>
  </si>
  <si>
    <t>TÜRK DİLİ-1</t>
  </si>
  <si>
    <t xml:space="preserve"> GRAFİK ANİMASYON </t>
  </si>
  <si>
    <t>BEBP107</t>
  </si>
  <si>
    <t>BEBP103</t>
  </si>
  <si>
    <t xml:space="preserve"> PROGRAMLAMA TEMELLERİ</t>
  </si>
  <si>
    <t xml:space="preserve"> YABANCI DİL-1</t>
  </si>
  <si>
    <t>İNG101</t>
  </si>
  <si>
    <t>Öğr. Gör. Yekta YARAY</t>
  </si>
  <si>
    <t>BEBP111</t>
  </si>
  <si>
    <t>Öğr. Gör. A. SERHAT ASLAN</t>
  </si>
  <si>
    <t xml:space="preserve">BEBP109 </t>
  </si>
  <si>
    <t>YAZILIM KURULUMU VE YÖNETİMİ</t>
  </si>
  <si>
    <t xml:space="preserve"> MATEMATİK </t>
  </si>
  <si>
    <t>ARAŞTIRMA YÖNTEM VE TEKN.</t>
  </si>
  <si>
    <t xml:space="preserve">ARŞ201 </t>
  </si>
  <si>
    <t xml:space="preserve"> AĞ TEMELLERİ</t>
  </si>
  <si>
    <t>BEBP211</t>
  </si>
  <si>
    <t xml:space="preserve"> GÖRSEL PROGRAMLAMA-1</t>
  </si>
  <si>
    <t>BEBP203</t>
  </si>
  <si>
    <t xml:space="preserve">KYS201 </t>
  </si>
  <si>
    <t>KALİTE YÖNETİM SİSTEMLERİ</t>
  </si>
  <si>
    <t>NESNE TABANLI PROG.2</t>
  </si>
  <si>
    <t xml:space="preserve">BEBP205 </t>
  </si>
  <si>
    <t xml:space="preserve"> C-PROGRAMLAMA-1</t>
  </si>
  <si>
    <t xml:space="preserve"> İLK YARDIM</t>
  </si>
  <si>
    <t>İYR202</t>
  </si>
  <si>
    <t>BİŞL103</t>
  </si>
  <si>
    <t xml:space="preserve"> GENEL MUHASEBE-1 </t>
  </si>
  <si>
    <t xml:space="preserve"> BİŞL107</t>
  </si>
  <si>
    <t>BİŞL113</t>
  </si>
  <si>
    <t xml:space="preserve"> GENEL İŞLETME</t>
  </si>
  <si>
    <t xml:space="preserve"> FİNANSAL YÖNETİM</t>
  </si>
  <si>
    <t>BİŞL209</t>
  </si>
  <si>
    <t xml:space="preserve"> PAKET PROGRAMLAR-1</t>
  </si>
  <si>
    <t>BİŞL205</t>
  </si>
  <si>
    <t xml:space="preserve"> ARAŞTIRMA YÖNTEM VE TEKN.</t>
  </si>
  <si>
    <t>ARŞ201</t>
  </si>
  <si>
    <t xml:space="preserve"> İŞLETME DENETİMİ</t>
  </si>
  <si>
    <t>İŞL219</t>
  </si>
  <si>
    <t>YÖNETİM VE ORGANİZASYON</t>
  </si>
  <si>
    <t xml:space="preserve">BİŞL203 </t>
  </si>
  <si>
    <t>BMUH103</t>
  </si>
  <si>
    <t>Öğr. Gör.  M.Tahir UÇAR</t>
  </si>
  <si>
    <t>Öğr. Gör.  Ercan OK</t>
  </si>
  <si>
    <t>Öğr. Gör.  Faruk AKSOY</t>
  </si>
  <si>
    <t>Öğr. Gör.  Hasan KARATAŞ</t>
  </si>
  <si>
    <t xml:space="preserve">BMUH105 </t>
  </si>
  <si>
    <t>Öğr. Gör.  M. Sait ÇEVİK</t>
  </si>
  <si>
    <t>MİKRO EKONOMİ</t>
  </si>
  <si>
    <t>BMUH111</t>
  </si>
  <si>
    <t>BMUH201</t>
  </si>
  <si>
    <t>ŞİRKETLER MUHASEBESİ</t>
  </si>
  <si>
    <t xml:space="preserve"> HALKLA İLİŞKİLER</t>
  </si>
  <si>
    <t>BİŞL211</t>
  </si>
  <si>
    <t xml:space="preserve"> E-TİCARET</t>
  </si>
  <si>
    <t>ETİC201</t>
  </si>
  <si>
    <t>Öğr. Gör. Sevim BAKIR KAYA</t>
  </si>
  <si>
    <t>BİŞL201</t>
  </si>
  <si>
    <t xml:space="preserve"> PAZARLAMA İLKELERİ</t>
  </si>
  <si>
    <t>BMUH213</t>
  </si>
  <si>
    <t xml:space="preserve"> ARAŞTIRMA YÖNTEM VE TEKN. </t>
  </si>
  <si>
    <t>PAKET PROGRAMLAR-1</t>
  </si>
  <si>
    <t xml:space="preserve">BMUH203 </t>
  </si>
  <si>
    <t>ÇOCUK GELİŞİMİ-I</t>
  </si>
  <si>
    <t>ÇOCUKLA İLETİŞİM</t>
  </si>
  <si>
    <t>ÇOCUK VE ÇEVRE</t>
  </si>
  <si>
    <t>ÖZEL EĞİTİM-I</t>
  </si>
  <si>
    <t>OKUL ÖNCESİ EĞİTİMDE FEN VE MATEMATİK ÖĞRETİMİ</t>
  </si>
  <si>
    <t>ÇOCUK SAĞLIĞI VE HASTALIKLARI</t>
  </si>
  <si>
    <t>CG105</t>
  </si>
  <si>
    <t>CG103</t>
  </si>
  <si>
    <t>CG113</t>
  </si>
  <si>
    <t>CG101</t>
  </si>
  <si>
    <t>CG107</t>
  </si>
  <si>
    <t>ÇOCUKTA SANAT VE YARATICILIK</t>
  </si>
  <si>
    <t>CG207</t>
  </si>
  <si>
    <t>ÇOCUK VE OYUN</t>
  </si>
  <si>
    <t>CG205</t>
  </si>
  <si>
    <t>ÇOCUK PSİKOLOJİSİ VE RUH SAĞLIĞI</t>
  </si>
  <si>
    <t>CG201</t>
  </si>
  <si>
    <t>OKUL ÖNCESİ EĞİTİM KURUMLARINDA UYGULAMA</t>
  </si>
  <si>
    <t>CG211</t>
  </si>
  <si>
    <t>ÇOCUKTA BİLİM VE TEKNOLOJİ</t>
  </si>
  <si>
    <t>CG209</t>
  </si>
  <si>
    <t>EĞİTİMDE ARAÇ GEREÇ GELİŞTİRME-I</t>
  </si>
  <si>
    <t>CG203</t>
  </si>
  <si>
    <t xml:space="preserve"> MALİYET MUHASEBESİ</t>
  </si>
  <si>
    <t>BMUH205</t>
  </si>
  <si>
    <t>VERGİ HUKUKU</t>
  </si>
  <si>
    <t>BMUH109</t>
  </si>
  <si>
    <t>BMUH209</t>
  </si>
  <si>
    <t>BEBP101</t>
  </si>
  <si>
    <t>WEB TASARIMININ TEMELLERİ</t>
  </si>
  <si>
    <t>Öğr. Gör. Ahmet BULUT</t>
  </si>
  <si>
    <t>MESLEKİ MATEMATİK</t>
  </si>
  <si>
    <t>Öğr. Gör. Hayrullah DOĞRUEL</t>
  </si>
  <si>
    <t>Öğr. Gör. Dr. Cem ŞENOL</t>
  </si>
  <si>
    <t>MATEMATİK-1</t>
  </si>
  <si>
    <t xml:space="preserve">BMUH228 </t>
  </si>
  <si>
    <t>CG128</t>
  </si>
  <si>
    <t>BEBP230</t>
  </si>
  <si>
    <t>BÜRO YÖNETİMİ VE İLETİŞİM TEKNİKLERİ</t>
  </si>
  <si>
    <t xml:space="preserve"> DIŞ TİCARET İŞLEMLERİ</t>
  </si>
  <si>
    <t>Öğr. Gör. M. Murat ŞENOL</t>
  </si>
  <si>
    <t>BEBP201</t>
  </si>
  <si>
    <t xml:space="preserve"> İNTERNET PROGRAMCILIĞI II</t>
  </si>
  <si>
    <t>İŞLETME 1</t>
  </si>
  <si>
    <t>Haci TEKDEMİR</t>
  </si>
  <si>
    <t>AG TEMELLERİ</t>
  </si>
  <si>
    <t>Öğr. Gör. H. Kübra ATASOY ÖN</t>
  </si>
  <si>
    <t>İŞ SAĞLIĞI VE GÜVENLİĞİ</t>
  </si>
  <si>
    <t>ÇEVRE YÖNETİMİ VE SIFIR ATIK</t>
  </si>
  <si>
    <t>E25BP109</t>
  </si>
  <si>
    <t>E25BP111</t>
  </si>
  <si>
    <t>OFİS YAZILIMLARI(Bilgi iletişim Teknolojileri)</t>
  </si>
  <si>
    <t>SOSYAL DAVRANIŞ VE PROTOKOL</t>
  </si>
  <si>
    <t>E25İŞL121</t>
  </si>
  <si>
    <t xml:space="preserve"> BİLGİSAYARA GİRİŞ (BİLGİ İLETİŞİM TEKNOLOJİSİ)</t>
  </si>
  <si>
    <t>CEMAL UÇAR</t>
  </si>
  <si>
    <t xml:space="preserve"> TEMEL HUKUK(GENEL HUKUK)</t>
  </si>
  <si>
    <t>E25ÇĞ117</t>
  </si>
  <si>
    <t>ÇOCUK EDEBİYATI VE MEDYA</t>
  </si>
  <si>
    <t>E25İŞL111</t>
  </si>
  <si>
    <t>E25BEBP105</t>
  </si>
  <si>
    <t>E25BEBP107</t>
  </si>
  <si>
    <t>E25İŞL115</t>
  </si>
  <si>
    <t>TİCARİ BİLGİ VE BELGELER</t>
  </si>
  <si>
    <t>E25MUH107</t>
  </si>
  <si>
    <t>GENEL EKONOMİ</t>
  </si>
  <si>
    <t>E25MUH119</t>
  </si>
  <si>
    <t>E25ÇG107</t>
  </si>
  <si>
    <t>E25İŞL117</t>
  </si>
  <si>
    <t>E25BMUH101</t>
  </si>
  <si>
    <t xml:space="preserve"> OFİS YAZILIMLARI -I(BİLGİ VE İLETİŞİM TEKNOLOJİLERİ)</t>
  </si>
  <si>
    <t>GENEL İŞLETME(E25İŞL111)</t>
  </si>
  <si>
    <t>Dr. Öğr. Üye. Ebru BOĞA BARAN</t>
  </si>
  <si>
    <t>E25ÇG115</t>
  </si>
  <si>
    <t>ANNE VE ÇOCUK BESLEMESİ</t>
  </si>
  <si>
    <t>E25ÇG119</t>
  </si>
  <si>
    <t>E25İŞL123</t>
  </si>
  <si>
    <t>İŞ SAĞLIĞI VE GÜVENLİĞİ(E25MUH113)</t>
  </si>
  <si>
    <t>E25MUH113</t>
  </si>
  <si>
    <t>KİŞİSEL GELİŞİM(SOSYAL DAVRANIŞ VE PROTOKOL)</t>
  </si>
  <si>
    <t>E25ÇG113</t>
  </si>
  <si>
    <t>E25İŞL119</t>
  </si>
  <si>
    <t>BİLGİ İLETİŞİM TEKNOLOJİSİ</t>
  </si>
  <si>
    <t>E25MUH103</t>
  </si>
  <si>
    <t>İŞLETME 1 ;20 KİŞİ DEVAMSIZ</t>
  </si>
  <si>
    <t>Bilgisayar1; 14 kişi devamsız</t>
  </si>
  <si>
    <t>muhasebe1; 11 kişi devamsız</t>
  </si>
  <si>
    <t>Çocuk gelişim 1 ; 15 kişi devamsız</t>
  </si>
  <si>
    <t>ÖDEV</t>
  </si>
  <si>
    <t>Öğr. Gör. Yekta YARAY, Öğr. Gör.  M. Sait ÇEVİK</t>
  </si>
  <si>
    <r>
      <rPr>
        <b/>
        <sz val="16"/>
        <color theme="1"/>
        <rFont val="Georgia"/>
        <family val="1"/>
        <charset val="162"/>
      </rPr>
      <t>DİCLE ÜNİVERSİTESİ 
ERGANİ MESLEK YÜKSEKOKULU 
BİLGİSAYAR TEKNOLOJİLERİ BÖLÜMÜ</t>
    </r>
    <r>
      <rPr>
        <b/>
        <sz val="18"/>
        <color theme="1"/>
        <rFont val="Georgia"/>
        <family val="1"/>
        <charset val="162"/>
      </rPr>
      <t xml:space="preserve">
</t>
    </r>
    <r>
      <rPr>
        <b/>
        <sz val="18"/>
        <color rgb="FFFF0000"/>
        <rFont val="Georgia"/>
        <family val="1"/>
        <charset val="162"/>
      </rPr>
      <t xml:space="preserve">BİLGİSAYAR PROGRAMCILIĞI PROGRAMI I. SINIF </t>
    </r>
    <r>
      <rPr>
        <b/>
        <sz val="18"/>
        <color theme="1"/>
        <rFont val="Georgia"/>
        <family val="1"/>
        <charset val="162"/>
      </rPr>
      <t xml:space="preserve">
</t>
    </r>
    <r>
      <rPr>
        <b/>
        <sz val="14"/>
        <color theme="1"/>
        <rFont val="Georgia"/>
        <family val="1"/>
        <charset val="162"/>
      </rPr>
      <t>2025-2026 ÖĞRETİM YILI GÜZ YARIYILI VİZE SINAV PROGRAMI</t>
    </r>
    <r>
      <rPr>
        <b/>
        <sz val="18"/>
        <color theme="1"/>
        <rFont val="Arial Rounded MT Bold"/>
        <family val="2"/>
      </rPr>
      <t xml:space="preserve">
</t>
    </r>
  </si>
  <si>
    <r>
      <rPr>
        <b/>
        <sz val="16"/>
        <color theme="1"/>
        <rFont val="Georgia"/>
        <family val="1"/>
        <charset val="162"/>
      </rPr>
      <t>DİCLE ÜNİVERSİTESİ 
ERGANİ MESLEK YÜKSEKOKULU 
BİLGİSAYAR TEKNOLOJİLERİ BÖLÜMÜ</t>
    </r>
    <r>
      <rPr>
        <b/>
        <sz val="20"/>
        <color theme="1"/>
        <rFont val="Georgia"/>
        <family val="1"/>
        <charset val="162"/>
      </rPr>
      <t xml:space="preserve">
</t>
    </r>
    <r>
      <rPr>
        <b/>
        <sz val="20"/>
        <color theme="9" tint="-0.249977111117893"/>
        <rFont val="Georgia"/>
        <family val="1"/>
        <charset val="162"/>
      </rPr>
      <t xml:space="preserve">BİLGİSAYAR PROGRAMCILIĞI PROGRAMI II. SINIF </t>
    </r>
    <r>
      <rPr>
        <b/>
        <sz val="20"/>
        <color theme="1"/>
        <rFont val="Georgia"/>
        <family val="1"/>
        <charset val="162"/>
      </rPr>
      <t xml:space="preserve">
</t>
    </r>
    <r>
      <rPr>
        <b/>
        <sz val="16"/>
        <color theme="1"/>
        <rFont val="Times New Roman"/>
        <family val="1"/>
        <charset val="162"/>
      </rPr>
      <t>2025-2026</t>
    </r>
    <r>
      <rPr>
        <b/>
        <sz val="16"/>
        <color theme="1"/>
        <rFont val="Georgia"/>
        <family val="1"/>
        <charset val="162"/>
      </rPr>
      <t xml:space="preserve"> ÖĞRETİM YILI GÜZ YARIYILI VİZE SINAV PROGRAMI
</t>
    </r>
  </si>
  <si>
    <r>
      <rPr>
        <b/>
        <sz val="16"/>
        <color theme="1"/>
        <rFont val="Georgia"/>
        <family val="1"/>
        <charset val="162"/>
      </rPr>
      <t xml:space="preserve">DİCLE ÜNİVERSİTESİ 
ERGANİ MESLEK YÜKSEKOKULU 
YÖNETİM VE ORGANİZASYON BÖLÜMÜ 
</t>
    </r>
    <r>
      <rPr>
        <b/>
        <sz val="18"/>
        <color theme="3" tint="0.39997558519241921"/>
        <rFont val="Georgia"/>
        <family val="1"/>
        <charset val="162"/>
      </rPr>
      <t xml:space="preserve">İŞLETME YÖNETİMİ ROGRAMI II.SINIF </t>
    </r>
    <r>
      <rPr>
        <b/>
        <sz val="20"/>
        <color theme="1"/>
        <rFont val="Georgia"/>
        <family val="1"/>
        <charset val="162"/>
      </rPr>
      <t xml:space="preserve">
</t>
    </r>
    <r>
      <rPr>
        <b/>
        <sz val="16"/>
        <color theme="1"/>
        <rFont val="Georgia"/>
        <family val="1"/>
        <charset val="162"/>
      </rPr>
      <t xml:space="preserve">2025–2026 ÖĞRETİM YILI GÜZ YARIYILI VİZE SINAV PROGRAMI
</t>
    </r>
  </si>
  <si>
    <t>ED-K1-1</t>
  </si>
  <si>
    <t>ED-K1-10</t>
  </si>
  <si>
    <t>ED-K1-17</t>
  </si>
  <si>
    <t>ED-K1-7</t>
  </si>
  <si>
    <t>MUHASEBE 2</t>
  </si>
  <si>
    <t>ED-K2-1</t>
  </si>
  <si>
    <t>Çocuk Gelişimi 2</t>
  </si>
  <si>
    <t>ED-K2-10</t>
  </si>
  <si>
    <t>BİLGİSAYAR DERSHANESİ 1</t>
  </si>
  <si>
    <t>ED-K2-5</t>
  </si>
  <si>
    <t>Çocuk Gelişimi 1</t>
  </si>
  <si>
    <t>ED-K2-7</t>
  </si>
  <si>
    <t>BİLGİSAYAR DERSHANESİ 2</t>
  </si>
  <si>
    <t>Sınıf İsimleri</t>
  </si>
  <si>
    <t>Eski isim</t>
  </si>
  <si>
    <t>ED-K2-1 &amp; ED-K2-5</t>
  </si>
  <si>
    <t>BİLGİSAYAR 1</t>
  </si>
  <si>
    <t>BİLGİ VE İLETİŞİM TEKNOLOJİLERİ</t>
  </si>
  <si>
    <t>ÇOCUK GELİŞİMİ 1</t>
  </si>
  <si>
    <r>
      <rPr>
        <b/>
        <sz val="16"/>
        <color theme="1"/>
        <rFont val="Georgia"/>
        <family val="1"/>
        <charset val="162"/>
      </rPr>
      <t xml:space="preserve">DİCLE ÜNİVERSİTESİ 
ERGANİ MESLEK YÜKSEKOKULU 
TÜM BÖLÜMLER
</t>
    </r>
    <r>
      <rPr>
        <b/>
        <sz val="18"/>
        <color rgb="FF7030A0"/>
        <rFont val="Georgia"/>
        <family val="1"/>
        <charset val="162"/>
      </rPr>
      <t>KALDIRILAN I.SINIF</t>
    </r>
    <r>
      <rPr>
        <b/>
        <sz val="18"/>
        <color theme="5"/>
        <rFont val="Georgia"/>
        <family val="1"/>
        <charset val="162"/>
      </rPr>
      <t xml:space="preserve"> DERSLERİ</t>
    </r>
    <r>
      <rPr>
        <b/>
        <sz val="20"/>
        <color theme="1"/>
        <rFont val="Georgia"/>
        <family val="1"/>
        <charset val="162"/>
      </rPr>
      <t xml:space="preserve">
</t>
    </r>
    <r>
      <rPr>
        <b/>
        <sz val="16"/>
        <color theme="1"/>
        <rFont val="Times New Roman"/>
        <family val="1"/>
        <charset val="162"/>
      </rPr>
      <t>2025-2026</t>
    </r>
    <r>
      <rPr>
        <b/>
        <sz val="16"/>
        <color theme="1"/>
        <rFont val="Georgia"/>
        <family val="1"/>
        <charset val="162"/>
      </rPr>
      <t xml:space="preserve"> ÖĞRETİM YILI GÜZ YARIYILI VİZE SINAV PROGRAMI
</t>
    </r>
  </si>
  <si>
    <t xml:space="preserve">ED-K2-1 </t>
  </si>
  <si>
    <r>
      <rPr>
        <b/>
        <sz val="16"/>
        <color theme="1"/>
        <rFont val="Georgia"/>
        <family val="1"/>
        <charset val="162"/>
      </rPr>
      <t xml:space="preserve">DİCLE ÜNİVERSİTESİ 
ERGANİ MESLEK YÜKSEKOKULU 
MUHASEBE VE VERGİ BÖLÜMÜ
</t>
    </r>
    <r>
      <rPr>
        <b/>
        <sz val="18"/>
        <color rgb="FF7030A0"/>
        <rFont val="Georgia"/>
        <family val="1"/>
        <charset val="162"/>
      </rPr>
      <t>MUHASEBE VE VERGİ UYGULAMALARI PROGRAMI I.SINIF</t>
    </r>
    <r>
      <rPr>
        <b/>
        <sz val="18"/>
        <color theme="5"/>
        <rFont val="Georgia"/>
        <family val="1"/>
        <charset val="162"/>
      </rPr>
      <t xml:space="preserve"> </t>
    </r>
    <r>
      <rPr>
        <b/>
        <sz val="20"/>
        <color theme="1"/>
        <rFont val="Georgia"/>
        <family val="1"/>
        <charset val="162"/>
      </rPr>
      <t xml:space="preserve">
</t>
    </r>
    <r>
      <rPr>
        <b/>
        <sz val="16"/>
        <color theme="1"/>
        <rFont val="Times New Roman"/>
        <family val="1"/>
        <charset val="162"/>
      </rPr>
      <t>2025-2026</t>
    </r>
    <r>
      <rPr>
        <b/>
        <sz val="16"/>
        <color theme="1"/>
        <rFont val="Georgia"/>
        <family val="1"/>
        <charset val="162"/>
      </rPr>
      <t xml:space="preserve"> ÖĞRETİM YILI GÜZ YARIYILI VİZE SINAV PROGRAMI
</t>
    </r>
  </si>
  <si>
    <r>
      <rPr>
        <b/>
        <sz val="16"/>
        <color theme="1"/>
        <rFont val="Georgia"/>
        <family val="1"/>
        <charset val="162"/>
      </rPr>
      <t>DİCLE ÜNİVERSİTESİ 
ERGANİ MESLEK YÜKSEKOKULU 
ÇOCUK BAKIMI VE GENÇLİK HİZMETLERİ BÖLÜMÜ</t>
    </r>
    <r>
      <rPr>
        <b/>
        <sz val="18"/>
        <color theme="1"/>
        <rFont val="Georgia"/>
        <family val="1"/>
        <charset val="162"/>
      </rPr>
      <t xml:space="preserve">
</t>
    </r>
    <r>
      <rPr>
        <b/>
        <sz val="18"/>
        <color rgb="FFFF0000"/>
        <rFont val="Georgia"/>
        <family val="1"/>
        <charset val="162"/>
      </rPr>
      <t xml:space="preserve">ÇOCUK GELİŞİMİ II. SINIF </t>
    </r>
    <r>
      <rPr>
        <b/>
        <sz val="18"/>
        <color theme="1"/>
        <rFont val="Georgia"/>
        <family val="1"/>
        <charset val="162"/>
      </rPr>
      <t xml:space="preserve">
</t>
    </r>
    <r>
      <rPr>
        <b/>
        <sz val="16"/>
        <color theme="1"/>
        <rFont val="Times New Roman"/>
        <family val="1"/>
        <charset val="162"/>
      </rPr>
      <t>2025-2026</t>
    </r>
    <r>
      <rPr>
        <b/>
        <sz val="14"/>
        <color theme="1"/>
        <rFont val="Georgia"/>
        <family val="1"/>
        <charset val="162"/>
      </rPr>
      <t xml:space="preserve"> ÖĞRETİM YILI GÜZ YARIYILI VİZE SINAV PROGRAMI</t>
    </r>
    <r>
      <rPr>
        <b/>
        <sz val="18"/>
        <color theme="1"/>
        <rFont val="Arial Rounded MT Bold"/>
        <family val="2"/>
      </rPr>
      <t xml:space="preserve">
</t>
    </r>
  </si>
  <si>
    <r>
      <rPr>
        <b/>
        <sz val="16"/>
        <color theme="1"/>
        <rFont val="Georgia"/>
        <family val="1"/>
        <charset val="162"/>
      </rPr>
      <t>DİCLE ÜNİVERSİTESİ 
ERGANİ MESLEK YÜKSEKOKULU 
ÇOCUK BAKIMI VE GENÇLİK HİZMETLERİ BÖLÜMÜ</t>
    </r>
    <r>
      <rPr>
        <b/>
        <sz val="18"/>
        <color theme="1"/>
        <rFont val="Georgia"/>
        <family val="1"/>
        <charset val="162"/>
      </rPr>
      <t xml:space="preserve">
</t>
    </r>
    <r>
      <rPr>
        <b/>
        <sz val="18"/>
        <color rgb="FFFF0000"/>
        <rFont val="Georgia"/>
        <family val="1"/>
        <charset val="162"/>
      </rPr>
      <t xml:space="preserve">ÇOCUK GELİŞİMİ I. SINIF </t>
    </r>
    <r>
      <rPr>
        <b/>
        <sz val="18"/>
        <color theme="1"/>
        <rFont val="Georgia"/>
        <family val="1"/>
        <charset val="162"/>
      </rPr>
      <t xml:space="preserve">
</t>
    </r>
    <r>
      <rPr>
        <b/>
        <sz val="16"/>
        <color theme="1"/>
        <rFont val="Times New Roman"/>
        <family val="1"/>
        <charset val="162"/>
      </rPr>
      <t>2025–2026</t>
    </r>
    <r>
      <rPr>
        <b/>
        <sz val="14"/>
        <color theme="1"/>
        <rFont val="Georgia"/>
        <family val="1"/>
        <charset val="162"/>
      </rPr>
      <t xml:space="preserve"> ÖĞRETİM YILI GÜZ YARIYILI VİZE SINAV PROGRAMI</t>
    </r>
    <r>
      <rPr>
        <b/>
        <sz val="18"/>
        <color theme="1"/>
        <rFont val="Arial Rounded MT Bold"/>
        <family val="2"/>
      </rPr>
      <t xml:space="preserve">
</t>
    </r>
  </si>
  <si>
    <r>
      <rPr>
        <b/>
        <sz val="16"/>
        <color theme="1"/>
        <rFont val="Georgia"/>
        <family val="1"/>
        <charset val="162"/>
      </rPr>
      <t xml:space="preserve">DİCLE ÜNİVERSİTESİ 
ERGANİ MESLEK YÜKSEKOKULU 
MUHASEBE VE VERGİ BÖLÜMÜ
</t>
    </r>
    <r>
      <rPr>
        <b/>
        <sz val="18"/>
        <color theme="5" tint="-0.249977111117893"/>
        <rFont val="Georgia"/>
        <family val="1"/>
        <charset val="162"/>
      </rPr>
      <t xml:space="preserve">MUHASEBE VE VERGİ UYGULAMALARI PROGRAMI II.SINIF </t>
    </r>
    <r>
      <rPr>
        <b/>
        <sz val="20"/>
        <color theme="1"/>
        <rFont val="Georgia"/>
        <family val="1"/>
        <charset val="162"/>
      </rPr>
      <t xml:space="preserve">
</t>
    </r>
    <r>
      <rPr>
        <b/>
        <sz val="16"/>
        <color theme="1"/>
        <rFont val="Times New Roman"/>
        <family val="1"/>
        <charset val="162"/>
      </rPr>
      <t>2025-2026</t>
    </r>
    <r>
      <rPr>
        <b/>
        <sz val="16"/>
        <color theme="1"/>
        <rFont val="Georgia"/>
        <family val="1"/>
        <charset val="162"/>
      </rPr>
      <t xml:space="preserve"> ÖĞRETİM YILI GÜZ YARIYILI VİZE SINAV PROGRAMI
</t>
    </r>
  </si>
  <si>
    <r>
      <rPr>
        <b/>
        <sz val="16"/>
        <color theme="1"/>
        <rFont val="Georgia"/>
        <family val="1"/>
        <charset val="162"/>
      </rPr>
      <t xml:space="preserve">DİCLE ÜNİVERSİTESİ 
ERGANİ MESLEK YÜKSEKOKULU 
YÖNETİM VE ORGANİZASYON BÖLÜMÜ 
</t>
    </r>
    <r>
      <rPr>
        <b/>
        <sz val="18"/>
        <color theme="9"/>
        <rFont val="Georgia"/>
        <family val="1"/>
        <charset val="162"/>
      </rPr>
      <t xml:space="preserve">İŞLETME YÖNETİMİ ROGRAMI I.SINIF </t>
    </r>
    <r>
      <rPr>
        <b/>
        <sz val="20"/>
        <color theme="1"/>
        <rFont val="Georgia"/>
        <family val="1"/>
        <charset val="162"/>
      </rPr>
      <t xml:space="preserve">
</t>
    </r>
    <r>
      <rPr>
        <b/>
        <sz val="16"/>
        <color theme="1"/>
        <rFont val="Times New Roman"/>
        <family val="1"/>
        <charset val="162"/>
      </rPr>
      <t>2025-2026</t>
    </r>
    <r>
      <rPr>
        <b/>
        <sz val="16"/>
        <color theme="1"/>
        <rFont val="Georgia"/>
        <family val="1"/>
        <charset val="162"/>
      </rPr>
      <t xml:space="preserve"> ÖĞRETİM YILI GÜZ YARIYILI VİZE SINAV PROGRAMI
</t>
    </r>
  </si>
  <si>
    <t>Güncelleme: 04.11.2025</t>
  </si>
  <si>
    <t>GENEL İŞLETME (E25İŞL111  GENEL İŞLETME)</t>
  </si>
  <si>
    <t>E25ÇG109</t>
  </si>
  <si>
    <t>BİLGİ TEKNOLOJİLERİ VE YAPAY ZEKA</t>
  </si>
  <si>
    <t>Ders Alan Kişi Sayısı</t>
  </si>
  <si>
    <t>MİKRO EKONOMİ (MİKRO İKTİSAT)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</si>
</sst>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color rgb="FF000000"/>
      <name val="Cambria"/>
      <family val="1"/>
      <charset val="162"/>
    </font>
    <font>
      <b/>
      <sz val="10"/>
      <color rgb="FF000000"/>
      <name val="Times New Roman"/>
      <family val="1"/>
      <charset val="162"/>
    </font>
    <font>
      <sz val="16"/>
      <color theme="0"/>
      <name val="Times New Roman"/>
      <family val="1"/>
      <charset val="162"/>
    </font>
    <font>
      <b/>
      <sz val="18"/>
      <color theme="1"/>
      <name val="Arial Rounded MT Bold"/>
      <family val="2"/>
    </font>
    <font>
      <b/>
      <sz val="16"/>
      <color theme="1"/>
      <name val="Georgia"/>
      <family val="1"/>
      <charset val="162"/>
    </font>
    <font>
      <b/>
      <sz val="20"/>
      <color theme="1"/>
      <name val="Georgia"/>
      <family val="1"/>
      <charset val="162"/>
    </font>
    <font>
      <b/>
      <sz val="20"/>
      <color theme="9" tint="-0.249977111117893"/>
      <name val="Georgia"/>
      <family val="1"/>
      <charset val="162"/>
    </font>
    <font>
      <b/>
      <sz val="18"/>
      <color theme="1"/>
      <name val="Georgia"/>
      <family val="1"/>
      <charset val="162"/>
    </font>
    <font>
      <b/>
      <sz val="11"/>
      <color theme="1"/>
      <name val="Georgia"/>
      <family val="1"/>
      <charset val="162"/>
    </font>
    <font>
      <b/>
      <sz val="18"/>
      <color rgb="FFFF0000"/>
      <name val="Georgia"/>
      <family val="1"/>
      <charset val="162"/>
    </font>
    <font>
      <b/>
      <sz val="14"/>
      <color theme="1"/>
      <name val="Georgia"/>
      <family val="1"/>
      <charset val="162"/>
    </font>
    <font>
      <b/>
      <sz val="18"/>
      <color theme="3" tint="0.39997558519241921"/>
      <name val="Georgia"/>
      <family val="1"/>
      <charset val="162"/>
    </font>
    <font>
      <b/>
      <sz val="18"/>
      <color theme="5" tint="-0.249977111117893"/>
      <name val="Georgia"/>
      <family val="1"/>
      <charset val="162"/>
    </font>
    <font>
      <b/>
      <sz val="18"/>
      <color theme="5"/>
      <name val="Georgia"/>
      <family val="1"/>
      <charset val="162"/>
    </font>
    <font>
      <b/>
      <sz val="18"/>
      <color rgb="FF7030A0"/>
      <name val="Georgia"/>
      <family val="1"/>
      <charset val="162"/>
    </font>
    <font>
      <b/>
      <sz val="18"/>
      <color theme="9"/>
      <name val="Georgia"/>
      <family val="1"/>
      <charset val="162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b/>
      <sz val="18"/>
      <color theme="1"/>
      <name val="Arial Rounded MT Bold"/>
      <family val="1"/>
      <charset val="162"/>
    </font>
    <font>
      <sz val="8"/>
      <name val="Calibri"/>
      <family val="2"/>
      <scheme val="minor"/>
    </font>
    <font>
      <sz val="8"/>
      <color rgb="FF3B3A36"/>
      <name val="Tahoma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7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0" fillId="0" borderId="0"/>
  </cellStyleXfs>
  <cellXfs count="205">
    <xf numFmtId="0" fontId="0" fillId="0" borderId="0" xfId="0"/>
    <xf numFmtId="0" fontId="3" fillId="0" borderId="3" xfId="0" applyFont="1" applyBorder="1" applyAlignment="1">
      <alignment horizontal="left" vertical="center" wrapText="1"/>
    </xf>
    <xf numFmtId="14" fontId="3" fillId="0" borderId="3" xfId="0" applyNumberFormat="1" applyFont="1" applyBorder="1" applyAlignment="1">
      <alignment horizontal="left" vertical="center" wrapText="1"/>
    </xf>
    <xf numFmtId="20" fontId="3" fillId="0" borderId="3" xfId="0" applyNumberFormat="1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5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left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20" fontId="3" fillId="0" borderId="10" xfId="0" applyNumberFormat="1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left" vertical="center" wrapText="1"/>
    </xf>
    <xf numFmtId="20" fontId="23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20" fontId="23" fillId="0" borderId="3" xfId="0" applyNumberFormat="1" applyFont="1" applyBorder="1" applyAlignment="1">
      <alignment horizontal="left" vertical="center" wrapText="1"/>
    </xf>
    <xf numFmtId="20" fontId="24" fillId="3" borderId="3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28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0" fontId="3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20" fontId="3" fillId="0" borderId="18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7" fillId="0" borderId="0" xfId="0" applyFont="1" applyAlignment="1">
      <alignment horizontal="left"/>
    </xf>
    <xf numFmtId="0" fontId="28" fillId="0" borderId="3" xfId="0" applyFont="1" applyBorder="1" applyAlignment="1">
      <alignment vertical="center" wrapText="1"/>
    </xf>
    <xf numFmtId="0" fontId="27" fillId="0" borderId="0" xfId="0" applyFont="1"/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0" fillId="0" borderId="0" xfId="0" applyFont="1"/>
    <xf numFmtId="0" fontId="0" fillId="0" borderId="20" xfId="0" applyBorder="1"/>
    <xf numFmtId="0" fontId="2" fillId="0" borderId="26" xfId="0" applyFont="1" applyBorder="1" applyAlignment="1">
      <alignment horizontal="center"/>
    </xf>
    <xf numFmtId="0" fontId="26" fillId="0" borderId="26" xfId="0" applyFont="1" applyBorder="1" applyAlignment="1">
      <alignment horizontal="left"/>
    </xf>
    <xf numFmtId="0" fontId="26" fillId="0" borderId="26" xfId="0" applyFont="1" applyBorder="1"/>
    <xf numFmtId="0" fontId="29" fillId="0" borderId="26" xfId="0" applyFont="1" applyBorder="1"/>
    <xf numFmtId="0" fontId="2" fillId="0" borderId="27" xfId="0" applyFont="1" applyBorder="1" applyAlignment="1">
      <alignment horizont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2" fillId="0" borderId="26" xfId="0" applyFont="1" applyBorder="1"/>
    <xf numFmtId="20" fontId="3" fillId="0" borderId="5" xfId="0" applyNumberFormat="1" applyFont="1" applyBorder="1" applyAlignment="1">
      <alignment horizontal="left" vertical="center" wrapText="1"/>
    </xf>
    <xf numFmtId="14" fontId="3" fillId="9" borderId="30" xfId="0" applyNumberFormat="1" applyFont="1" applyFill="1" applyBorder="1" applyAlignment="1">
      <alignment horizontal="left" vertical="center" wrapText="1"/>
    </xf>
    <xf numFmtId="20" fontId="3" fillId="9" borderId="30" xfId="0" applyNumberFormat="1" applyFont="1" applyFill="1" applyBorder="1" applyAlignment="1">
      <alignment horizontal="center" vertical="center" wrapText="1"/>
    </xf>
    <xf numFmtId="0" fontId="5" fillId="9" borderId="30" xfId="0" applyFont="1" applyFill="1" applyBorder="1" applyAlignment="1">
      <alignment horizontal="left" vertical="center" wrapText="1"/>
    </xf>
    <xf numFmtId="0" fontId="5" fillId="9" borderId="30" xfId="0" applyFont="1" applyFill="1" applyBorder="1" applyAlignment="1">
      <alignment vertical="center" wrapText="1"/>
    </xf>
    <xf numFmtId="0" fontId="3" fillId="9" borderId="30" xfId="0" applyFont="1" applyFill="1" applyBorder="1" applyAlignment="1">
      <alignment vertical="center" wrapText="1"/>
    </xf>
    <xf numFmtId="0" fontId="3" fillId="9" borderId="31" xfId="0" applyFont="1" applyFill="1" applyBorder="1" applyAlignment="1">
      <alignment horizontal="left" vertical="center" wrapText="1"/>
    </xf>
    <xf numFmtId="14" fontId="3" fillId="9" borderId="3" xfId="0" applyNumberFormat="1" applyFont="1" applyFill="1" applyBorder="1" applyAlignment="1">
      <alignment horizontal="left" vertical="center" wrapText="1"/>
    </xf>
    <xf numFmtId="20" fontId="3" fillId="9" borderId="3" xfId="0" applyNumberFormat="1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4" fillId="9" borderId="3" xfId="0" applyFont="1" applyFill="1" applyBorder="1" applyAlignment="1">
      <alignment vertical="center" wrapText="1"/>
    </xf>
    <xf numFmtId="0" fontId="3" fillId="9" borderId="28" xfId="0" applyFont="1" applyFill="1" applyBorder="1" applyAlignment="1">
      <alignment vertical="center" wrapText="1"/>
    </xf>
    <xf numFmtId="0" fontId="3" fillId="9" borderId="17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 indent="1"/>
    </xf>
    <xf numFmtId="0" fontId="3" fillId="9" borderId="18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7" xfId="0" applyFont="1" applyFill="1" applyBorder="1" applyAlignment="1">
      <alignment vertical="center" wrapText="1"/>
    </xf>
    <xf numFmtId="0" fontId="3" fillId="9" borderId="22" xfId="0" applyFont="1" applyFill="1" applyBorder="1" applyAlignment="1">
      <alignment horizontal="left" vertical="center" wrapText="1"/>
    </xf>
    <xf numFmtId="20" fontId="3" fillId="9" borderId="18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left" vertical="center" wrapText="1"/>
    </xf>
    <xf numFmtId="0" fontId="5" fillId="9" borderId="18" xfId="0" applyFont="1" applyFill="1" applyBorder="1" applyAlignment="1">
      <alignment vertical="center" wrapText="1"/>
    </xf>
    <xf numFmtId="0" fontId="28" fillId="9" borderId="3" xfId="0" applyFont="1" applyFill="1" applyBorder="1" applyAlignment="1">
      <alignment horizontal="left" vertical="center" wrapText="1"/>
    </xf>
    <xf numFmtId="0" fontId="28" fillId="9" borderId="3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0" fontId="2" fillId="0" borderId="0" xfId="0" applyFont="1"/>
    <xf numFmtId="14" fontId="23" fillId="0" borderId="3" xfId="0" applyNumberFormat="1" applyFont="1" applyBorder="1" applyAlignment="1">
      <alignment horizontal="center" vertical="center" wrapText="1"/>
    </xf>
    <xf numFmtId="14" fontId="3" fillId="10" borderId="3" xfId="0" applyNumberFormat="1" applyFont="1" applyFill="1" applyBorder="1" applyAlignment="1">
      <alignment horizontal="left" vertical="center" wrapText="1"/>
    </xf>
    <xf numFmtId="20" fontId="3" fillId="10" borderId="3" xfId="0" applyNumberFormat="1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left" vertical="center" wrapText="1"/>
    </xf>
    <xf numFmtId="0" fontId="5" fillId="10" borderId="3" xfId="0" applyFont="1" applyFill="1" applyBorder="1" applyAlignment="1">
      <alignment vertical="center" wrapText="1"/>
    </xf>
    <xf numFmtId="0" fontId="4" fillId="10" borderId="3" xfId="0" applyFont="1" applyFill="1" applyBorder="1" applyAlignment="1">
      <alignment vertical="center" wrapText="1"/>
    </xf>
    <xf numFmtId="0" fontId="3" fillId="10" borderId="3" xfId="0" applyFont="1" applyFill="1" applyBorder="1" applyAlignment="1">
      <alignment vertical="center" wrapText="1"/>
    </xf>
    <xf numFmtId="0" fontId="3" fillId="10" borderId="17" xfId="0" applyFont="1" applyFill="1" applyBorder="1" applyAlignment="1">
      <alignment horizontal="left" vertical="center" wrapText="1"/>
    </xf>
    <xf numFmtId="0" fontId="3" fillId="10" borderId="17" xfId="0" applyFont="1" applyFill="1" applyBorder="1" applyAlignment="1">
      <alignment vertical="center" wrapText="1"/>
    </xf>
    <xf numFmtId="0" fontId="5" fillId="10" borderId="13" xfId="0" applyFont="1" applyFill="1" applyBorder="1" applyAlignment="1">
      <alignment horizontal="left" vertical="center" wrapText="1"/>
    </xf>
    <xf numFmtId="0" fontId="5" fillId="10" borderId="13" xfId="0" applyFont="1" applyFill="1" applyBorder="1" applyAlignment="1">
      <alignment vertical="center" wrapText="1"/>
    </xf>
    <xf numFmtId="0" fontId="3" fillId="10" borderId="28" xfId="0" applyFont="1" applyFill="1" applyBorder="1" applyAlignment="1">
      <alignment horizontal="left" vertical="center" wrapText="1"/>
    </xf>
    <xf numFmtId="0" fontId="4" fillId="10" borderId="17" xfId="0" applyFont="1" applyFill="1" applyBorder="1" applyAlignment="1">
      <alignment horizontal="left" vertical="center" wrapText="1"/>
    </xf>
    <xf numFmtId="0" fontId="28" fillId="10" borderId="3" xfId="0" applyFont="1" applyFill="1" applyBorder="1" applyAlignment="1">
      <alignment horizontal="left" vertical="center" wrapText="1"/>
    </xf>
    <xf numFmtId="0" fontId="28" fillId="10" borderId="3" xfId="0" applyFont="1" applyFill="1" applyBorder="1" applyAlignment="1">
      <alignment vertical="center" wrapText="1"/>
    </xf>
    <xf numFmtId="0" fontId="3" fillId="10" borderId="13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4" fillId="0" borderId="22" xfId="0" applyFont="1" applyBorder="1" applyAlignment="1">
      <alignment horizontal="left" vertical="center" wrapText="1"/>
    </xf>
    <xf numFmtId="14" fontId="3" fillId="9" borderId="1" xfId="0" applyNumberFormat="1" applyFont="1" applyFill="1" applyBorder="1" applyAlignment="1">
      <alignment horizontal="left" vertical="center" wrapText="1"/>
    </xf>
    <xf numFmtId="20" fontId="3" fillId="9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vertical="center" wrapText="1"/>
    </xf>
    <xf numFmtId="14" fontId="3" fillId="9" borderId="13" xfId="0" applyNumberFormat="1" applyFont="1" applyFill="1" applyBorder="1" applyAlignment="1">
      <alignment horizontal="left" vertical="center" wrapText="1"/>
    </xf>
    <xf numFmtId="20" fontId="3" fillId="9" borderId="13" xfId="0" applyNumberFormat="1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left" vertical="center" wrapText="1"/>
    </xf>
    <xf numFmtId="0" fontId="5" fillId="9" borderId="13" xfId="0" applyFont="1" applyFill="1" applyBorder="1" applyAlignment="1">
      <alignment vertical="center" wrapText="1"/>
    </xf>
    <xf numFmtId="0" fontId="3" fillId="9" borderId="13" xfId="0" applyFont="1" applyFill="1" applyBorder="1" applyAlignment="1">
      <alignment vertical="center" wrapText="1"/>
    </xf>
    <xf numFmtId="14" fontId="3" fillId="0" borderId="15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14" fontId="3" fillId="0" borderId="18" xfId="0" applyNumberFormat="1" applyFont="1" applyBorder="1" applyAlignment="1">
      <alignment horizontal="left" vertical="center" wrapText="1"/>
    </xf>
    <xf numFmtId="0" fontId="3" fillId="0" borderId="34" xfId="0" applyFont="1" applyBorder="1" applyAlignment="1">
      <alignment vertical="center" wrapText="1"/>
    </xf>
    <xf numFmtId="14" fontId="3" fillId="9" borderId="18" xfId="0" applyNumberFormat="1" applyFont="1" applyFill="1" applyBorder="1" applyAlignment="1">
      <alignment horizontal="left" vertical="center" wrapText="1"/>
    </xf>
    <xf numFmtId="0" fontId="3" fillId="0" borderId="36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14" fontId="3" fillId="10" borderId="35" xfId="0" applyNumberFormat="1" applyFont="1" applyFill="1" applyBorder="1" applyAlignment="1">
      <alignment horizontal="left" vertical="center" wrapText="1"/>
    </xf>
    <xf numFmtId="20" fontId="3" fillId="10" borderId="35" xfId="0" applyNumberFormat="1" applyFont="1" applyFill="1" applyBorder="1" applyAlignment="1">
      <alignment horizontal="center" vertical="center" wrapText="1"/>
    </xf>
    <xf numFmtId="0" fontId="5" fillId="10" borderId="35" xfId="0" applyFont="1" applyFill="1" applyBorder="1" applyAlignment="1">
      <alignment horizontal="left" vertical="center" wrapText="1"/>
    </xf>
    <xf numFmtId="0" fontId="5" fillId="10" borderId="35" xfId="0" applyFont="1" applyFill="1" applyBorder="1" applyAlignment="1">
      <alignment vertical="center" wrapText="1"/>
    </xf>
    <xf numFmtId="0" fontId="3" fillId="10" borderId="35" xfId="0" applyFont="1" applyFill="1" applyBorder="1" applyAlignment="1">
      <alignment vertical="center" wrapText="1"/>
    </xf>
    <xf numFmtId="0" fontId="3" fillId="10" borderId="38" xfId="0" applyFont="1" applyFill="1" applyBorder="1" applyAlignment="1">
      <alignment horizontal="left" vertical="center" wrapText="1"/>
    </xf>
    <xf numFmtId="0" fontId="0" fillId="11" borderId="0" xfId="0" applyFill="1"/>
    <xf numFmtId="0" fontId="3" fillId="9" borderId="19" xfId="0" applyFont="1" applyFill="1" applyBorder="1" applyAlignment="1">
      <alignment vertical="center" wrapText="1"/>
    </xf>
    <xf numFmtId="14" fontId="3" fillId="10" borderId="15" xfId="0" applyNumberFormat="1" applyFont="1" applyFill="1" applyBorder="1" applyAlignment="1">
      <alignment horizontal="left" vertical="center" wrapText="1"/>
    </xf>
    <xf numFmtId="20" fontId="3" fillId="10" borderId="15" xfId="0" applyNumberFormat="1" applyFont="1" applyFill="1" applyBorder="1" applyAlignment="1">
      <alignment horizontal="center" vertical="center" wrapText="1"/>
    </xf>
    <xf numFmtId="0" fontId="28" fillId="10" borderId="15" xfId="0" applyFont="1" applyFill="1" applyBorder="1" applyAlignment="1">
      <alignment horizontal="left" vertical="center" wrapText="1"/>
    </xf>
    <xf numFmtId="0" fontId="28" fillId="10" borderId="15" xfId="0" applyFont="1" applyFill="1" applyBorder="1" applyAlignment="1">
      <alignment vertical="center" wrapText="1"/>
    </xf>
    <xf numFmtId="0" fontId="4" fillId="10" borderId="15" xfId="0" applyFont="1" applyFill="1" applyBorder="1" applyAlignment="1">
      <alignment vertical="center" wrapText="1"/>
    </xf>
    <xf numFmtId="0" fontId="3" fillId="10" borderId="16" xfId="0" applyFont="1" applyFill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12" borderId="3" xfId="0" applyFont="1" applyFill="1" applyBorder="1" applyAlignment="1">
      <alignment horizontal="left" vertical="center" wrapText="1"/>
    </xf>
    <xf numFmtId="14" fontId="23" fillId="10" borderId="3" xfId="0" applyNumberFormat="1" applyFont="1" applyFill="1" applyBorder="1" applyAlignment="1">
      <alignment horizontal="center" vertical="center" wrapText="1"/>
    </xf>
    <xf numFmtId="14" fontId="23" fillId="10" borderId="3" xfId="0" applyNumberFormat="1" applyFont="1" applyFill="1" applyBorder="1" applyAlignment="1">
      <alignment horizontal="left" vertical="center" wrapText="1"/>
    </xf>
    <xf numFmtId="20" fontId="23" fillId="10" borderId="3" xfId="0" applyNumberFormat="1" applyFont="1" applyFill="1" applyBorder="1" applyAlignment="1">
      <alignment horizontal="center" vertical="center" wrapText="1"/>
    </xf>
    <xf numFmtId="14" fontId="3" fillId="10" borderId="5" xfId="0" applyNumberFormat="1" applyFont="1" applyFill="1" applyBorder="1" applyAlignment="1">
      <alignment horizontal="center" vertical="center" wrapText="1"/>
    </xf>
    <xf numFmtId="14" fontId="3" fillId="10" borderId="5" xfId="0" applyNumberFormat="1" applyFont="1" applyFill="1" applyBorder="1" applyAlignment="1">
      <alignment horizontal="left" vertical="center" wrapText="1"/>
    </xf>
    <xf numFmtId="20" fontId="3" fillId="10" borderId="5" xfId="0" applyNumberFormat="1" applyFont="1" applyFill="1" applyBorder="1" applyAlignment="1">
      <alignment horizontal="left" vertical="center" wrapText="1"/>
    </xf>
    <xf numFmtId="20" fontId="3" fillId="10" borderId="1" xfId="0" applyNumberFormat="1" applyFont="1" applyFill="1" applyBorder="1" applyAlignment="1">
      <alignment horizontal="center" vertical="center" wrapText="1"/>
    </xf>
    <xf numFmtId="20" fontId="3" fillId="10" borderId="1" xfId="0" applyNumberFormat="1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3" fillId="10" borderId="11" xfId="0" applyFont="1" applyFill="1" applyBorder="1" applyAlignment="1">
      <alignment horizontal="left" vertical="center" wrapText="1"/>
    </xf>
    <xf numFmtId="14" fontId="23" fillId="10" borderId="14" xfId="0" applyNumberFormat="1" applyFont="1" applyFill="1" applyBorder="1" applyAlignment="1">
      <alignment horizontal="center" vertical="center" wrapText="1"/>
    </xf>
    <xf numFmtId="20" fontId="23" fillId="10" borderId="3" xfId="0" applyNumberFormat="1" applyFont="1" applyFill="1" applyBorder="1" applyAlignment="1">
      <alignment horizontal="left" vertical="center" wrapText="1"/>
    </xf>
    <xf numFmtId="20" fontId="3" fillId="10" borderId="39" xfId="0" applyNumberFormat="1" applyFont="1" applyFill="1" applyBorder="1" applyAlignment="1">
      <alignment horizontal="left" vertical="center" wrapText="1"/>
    </xf>
    <xf numFmtId="0" fontId="3" fillId="10" borderId="39" xfId="0" applyFont="1" applyFill="1" applyBorder="1" applyAlignment="1">
      <alignment horizontal="left" vertical="center" wrapText="1"/>
    </xf>
    <xf numFmtId="20" fontId="3" fillId="10" borderId="3" xfId="0" applyNumberFormat="1" applyFont="1" applyFill="1" applyBorder="1" applyAlignment="1">
      <alignment horizontal="left" vertical="center" wrapText="1"/>
    </xf>
    <xf numFmtId="20" fontId="3" fillId="10" borderId="13" xfId="0" applyNumberFormat="1" applyFont="1" applyFill="1" applyBorder="1" applyAlignment="1">
      <alignment horizontal="left" vertical="center" wrapText="1"/>
    </xf>
    <xf numFmtId="20" fontId="3" fillId="10" borderId="34" xfId="0" applyNumberFormat="1" applyFont="1" applyFill="1" applyBorder="1" applyAlignment="1">
      <alignment horizontal="left" vertical="center" wrapText="1"/>
    </xf>
    <xf numFmtId="20" fontId="3" fillId="10" borderId="40" xfId="0" applyNumberFormat="1" applyFont="1" applyFill="1" applyBorder="1" applyAlignment="1">
      <alignment horizontal="left" vertical="center" wrapText="1"/>
    </xf>
    <xf numFmtId="20" fontId="3" fillId="10" borderId="11" xfId="0" applyNumberFormat="1" applyFont="1" applyFill="1" applyBorder="1" applyAlignment="1">
      <alignment horizontal="left" vertical="center" wrapText="1"/>
    </xf>
    <xf numFmtId="14" fontId="3" fillId="10" borderId="42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4" fillId="9" borderId="30" xfId="0" applyFont="1" applyFill="1" applyBorder="1" applyAlignment="1">
      <alignment vertical="center" wrapText="1"/>
    </xf>
    <xf numFmtId="14" fontId="3" fillId="9" borderId="35" xfId="0" applyNumberFormat="1" applyFont="1" applyFill="1" applyBorder="1" applyAlignment="1">
      <alignment horizontal="left" vertical="center" wrapText="1"/>
    </xf>
    <xf numFmtId="20" fontId="3" fillId="9" borderId="35" xfId="0" applyNumberFormat="1" applyFont="1" applyFill="1" applyBorder="1" applyAlignment="1">
      <alignment horizontal="center" vertical="center" wrapText="1"/>
    </xf>
    <xf numFmtId="0" fontId="5" fillId="9" borderId="35" xfId="0" applyFont="1" applyFill="1" applyBorder="1" applyAlignment="1">
      <alignment vertical="center" wrapText="1"/>
    </xf>
    <xf numFmtId="0" fontId="4" fillId="9" borderId="35" xfId="0" applyFont="1" applyFill="1" applyBorder="1" applyAlignment="1">
      <alignment vertical="center" wrapText="1"/>
    </xf>
    <xf numFmtId="0" fontId="3" fillId="9" borderId="41" xfId="0" applyFont="1" applyFill="1" applyBorder="1" applyAlignment="1">
      <alignment vertical="center" wrapText="1"/>
    </xf>
    <xf numFmtId="0" fontId="4" fillId="10" borderId="17" xfId="0" applyFont="1" applyFill="1" applyBorder="1" applyAlignment="1">
      <alignment vertical="center" wrapText="1"/>
    </xf>
    <xf numFmtId="0" fontId="3" fillId="9" borderId="44" xfId="0" applyFont="1" applyFill="1" applyBorder="1" applyAlignment="1">
      <alignment horizontal="left" vertical="center" wrapText="1"/>
    </xf>
    <xf numFmtId="20" fontId="3" fillId="9" borderId="9" xfId="0" applyNumberFormat="1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left" vertical="center" wrapText="1"/>
    </xf>
    <xf numFmtId="20" fontId="3" fillId="10" borderId="39" xfId="0" applyNumberFormat="1" applyFont="1" applyFill="1" applyBorder="1" applyAlignment="1">
      <alignment horizontal="center" vertical="center" wrapText="1"/>
    </xf>
    <xf numFmtId="0" fontId="22" fillId="9" borderId="29" xfId="0" applyFont="1" applyFill="1" applyBorder="1" applyAlignment="1">
      <alignment horizontal="center" vertical="center" textRotation="90"/>
    </xf>
    <xf numFmtId="0" fontId="22" fillId="9" borderId="32" xfId="0" applyFont="1" applyFill="1" applyBorder="1" applyAlignment="1">
      <alignment horizontal="center" vertical="center" textRotation="90"/>
    </xf>
    <xf numFmtId="0" fontId="22" fillId="9" borderId="33" xfId="0" applyFont="1" applyFill="1" applyBorder="1" applyAlignment="1">
      <alignment horizontal="center" vertical="center" textRotation="90"/>
    </xf>
    <xf numFmtId="0" fontId="22" fillId="9" borderId="21" xfId="0" applyFont="1" applyFill="1" applyBorder="1" applyAlignment="1">
      <alignment horizontal="center" vertical="center" textRotation="90"/>
    </xf>
    <xf numFmtId="0" fontId="22" fillId="9" borderId="23" xfId="0" applyFont="1" applyFill="1" applyBorder="1" applyAlignment="1">
      <alignment horizontal="center" vertical="center" textRotation="90"/>
    </xf>
    <xf numFmtId="0" fontId="22" fillId="0" borderId="20" xfId="0" applyFont="1" applyBorder="1" applyAlignment="1">
      <alignment horizontal="center" vertical="center" textRotation="90"/>
    </xf>
    <xf numFmtId="0" fontId="22" fillId="0" borderId="21" xfId="0" applyFont="1" applyBorder="1" applyAlignment="1">
      <alignment horizontal="center" vertical="center" textRotation="90"/>
    </xf>
    <xf numFmtId="0" fontId="22" fillId="0" borderId="23" xfId="0" applyFont="1" applyBorder="1" applyAlignment="1">
      <alignment horizontal="center" vertical="center" textRotation="90"/>
    </xf>
    <xf numFmtId="0" fontId="22" fillId="0" borderId="24" xfId="0" applyFont="1" applyBorder="1" applyAlignment="1">
      <alignment horizontal="center" vertical="center" textRotation="90"/>
    </xf>
    <xf numFmtId="0" fontId="22" fillId="0" borderId="25" xfId="0" applyFont="1" applyBorder="1" applyAlignment="1">
      <alignment horizontal="center" vertical="center" textRotation="90"/>
    </xf>
    <xf numFmtId="0" fontId="22" fillId="0" borderId="37" xfId="0" applyFont="1" applyBorder="1" applyAlignment="1">
      <alignment horizontal="center" vertical="center" textRotation="90"/>
    </xf>
    <xf numFmtId="0" fontId="21" fillId="9" borderId="29" xfId="0" applyFont="1" applyFill="1" applyBorder="1" applyAlignment="1">
      <alignment horizontal="center" textRotation="90"/>
    </xf>
    <xf numFmtId="0" fontId="21" fillId="9" borderId="32" xfId="0" applyFont="1" applyFill="1" applyBorder="1" applyAlignment="1">
      <alignment horizontal="center" textRotation="90"/>
    </xf>
    <xf numFmtId="0" fontId="21" fillId="9" borderId="43" xfId="0" applyFont="1" applyFill="1" applyBorder="1" applyAlignment="1">
      <alignment horizontal="center" textRotation="90"/>
    </xf>
    <xf numFmtId="0" fontId="3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wrapText="1"/>
    </xf>
    <xf numFmtId="0" fontId="0" fillId="13" borderId="12" xfId="0" applyFill="1" applyBorder="1" applyAlignment="1">
      <alignment horizontal="center"/>
    </xf>
    <xf numFmtId="0" fontId="0" fillId="14" borderId="0" xfId="0" applyFill="1" applyAlignment="1">
      <alignment horizontal="center"/>
    </xf>
    <xf numFmtId="0" fontId="0" fillId="16" borderId="12" xfId="0" applyFill="1" applyBorder="1" applyAlignment="1">
      <alignment horizontal="center"/>
    </xf>
    <xf numFmtId="0" fontId="0" fillId="15" borderId="12" xfId="0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9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62"/>
        <scheme val="none"/>
      </font>
      <numFmt numFmtId="25" formatCode="hh:mm"/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62"/>
        <scheme val="none"/>
      </font>
      <numFmt numFmtId="25" formatCode="hh:mm"/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charset val="162"/>
        <scheme val="none"/>
      </font>
      <numFmt numFmtId="25" formatCode="hh:mm"/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7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25" formatCode="hh:mm"/>
      <fill>
        <patternFill patternType="solid">
          <fgColor indexed="64"/>
          <bgColor rgb="FFEAF1DD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25" formatCode="hh:mm"/>
      <fill>
        <patternFill patternType="solid">
          <fgColor indexed="64"/>
          <bgColor rgb="FFEAF1DD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7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25" formatCode="hh:mm"/>
      <fill>
        <patternFill patternType="solid">
          <fgColor indexed="64"/>
          <bgColor rgb="FFFABF8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25" formatCode="hh:mm"/>
      <fill>
        <patternFill patternType="solid">
          <fgColor indexed="64"/>
          <bgColor rgb="FFFABF8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25" formatCode="hh:mm"/>
      <fill>
        <patternFill patternType="solid">
          <fgColor indexed="64"/>
          <bgColor rgb="FFC2D69B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Medium9"/>
  <colors>
    <mruColors>
      <color rgb="FFFF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0</xdr:rowOff>
    </xdr:from>
    <xdr:to>
      <xdr:col>1</xdr:col>
      <xdr:colOff>1071201</xdr:colOff>
      <xdr:row>0</xdr:row>
      <xdr:rowOff>1733549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0"/>
          <a:ext cx="1766525" cy="1733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1014050</xdr:colOff>
      <xdr:row>0</xdr:row>
      <xdr:rowOff>1733549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6525" cy="1733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4400</xdr:colOff>
      <xdr:row>0</xdr:row>
      <xdr:rowOff>1733549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6525" cy="17335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1014050</xdr:colOff>
      <xdr:row>0</xdr:row>
      <xdr:rowOff>1733549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6525" cy="17335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61550</xdr:colOff>
      <xdr:row>0</xdr:row>
      <xdr:rowOff>1733549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6525" cy="17335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1014050</xdr:colOff>
      <xdr:row>0</xdr:row>
      <xdr:rowOff>1733549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6525" cy="17335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1014050</xdr:colOff>
      <xdr:row>0</xdr:row>
      <xdr:rowOff>1733549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6525" cy="173354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1014050</xdr:colOff>
      <xdr:row>0</xdr:row>
      <xdr:rowOff>1733549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6525" cy="17335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604475</xdr:colOff>
      <xdr:row>0</xdr:row>
      <xdr:rowOff>1733549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E4E3C04A-2947-4C60-964A-1795EC3FA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6525" cy="17335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o2" displayName="Tablo2" ref="A2:G14" totalsRowShown="0" headerRowDxfId="90" headerRowBorderDxfId="89" tableBorderDxfId="88">
  <tableColumns count="7">
    <tableColumn id="1" xr3:uid="{00000000-0010-0000-0000-000001000000}" name="TARİH" dataDxfId="87">
      <calculatedColumnFormula>'TÜM DERSLER'!B2</calculatedColumnFormula>
    </tableColumn>
    <tableColumn id="2" xr3:uid="{00000000-0010-0000-0000-000002000000}" name="GÜN" dataDxfId="86">
      <calculatedColumnFormula>'TÜM DERSLER'!C2</calculatedColumnFormula>
    </tableColumn>
    <tableColumn id="3" xr3:uid="{00000000-0010-0000-0000-000003000000}" name="SAAT" dataDxfId="85">
      <calculatedColumnFormula>'TÜM DERSLER'!D2</calculatedColumnFormula>
    </tableColumn>
    <tableColumn id="4" xr3:uid="{00000000-0010-0000-0000-000004000000}" name="SINAV SALONU" dataDxfId="84">
      <calculatedColumnFormula>'TÜM DERSLER'!E2</calculatedColumnFormula>
    </tableColumn>
    <tableColumn id="5" xr3:uid="{00000000-0010-0000-0000-000005000000}" name="DERSİN ADI" dataDxfId="83">
      <calculatedColumnFormula>'TÜM DERSLER'!G2</calculatedColumnFormula>
    </tableColumn>
    <tableColumn id="6" xr3:uid="{00000000-0010-0000-0000-000006000000}" name="ÖĞRETİM ELEMANI" dataDxfId="82">
      <calculatedColumnFormula>'TÜM DERSLER'!H2</calculatedColumnFormula>
    </tableColumn>
    <tableColumn id="7" xr3:uid="{00000000-0010-0000-0000-000007000000}" name="GÖZETMEN" dataDxfId="81">
      <calculatedColumnFormula>'TÜM DERSLER'!I2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o24" displayName="Tablo24" ref="A2:G10" totalsRowShown="0" headerRowDxfId="80" headerRowBorderDxfId="79" tableBorderDxfId="78" totalsRowBorderDxfId="77">
  <tableColumns count="7">
    <tableColumn id="1" xr3:uid="{00000000-0010-0000-0100-000001000000}" name="TARİH" dataDxfId="76">
      <calculatedColumnFormula>'TÜM DERSLER'!B14</calculatedColumnFormula>
    </tableColumn>
    <tableColumn id="2" xr3:uid="{00000000-0010-0000-0100-000002000000}" name="GÜN" dataDxfId="75">
      <calculatedColumnFormula>'TÜM DERSLER'!C14</calculatedColumnFormula>
    </tableColumn>
    <tableColumn id="3" xr3:uid="{00000000-0010-0000-0100-000003000000}" name="SAAT" dataDxfId="74">
      <calculatedColumnFormula>'TÜM DERSLER'!D14</calculatedColumnFormula>
    </tableColumn>
    <tableColumn id="4" xr3:uid="{00000000-0010-0000-0100-000004000000}" name="SINAV SALONU" dataDxfId="73">
      <calculatedColumnFormula>'TÜM DERSLER'!E14</calculatedColumnFormula>
    </tableColumn>
    <tableColumn id="5" xr3:uid="{00000000-0010-0000-0100-000005000000}" name="DERSİN ADI" dataDxfId="72">
      <calculatedColumnFormula>UPPER('TÜM DERSLER'!G14)</calculatedColumnFormula>
    </tableColumn>
    <tableColumn id="6" xr3:uid="{00000000-0010-0000-0100-000006000000}" name="ÖĞRETİM ELEMANI" dataDxfId="71">
      <calculatedColumnFormula>'TÜM DERSLER'!H14</calculatedColumnFormula>
    </tableColumn>
    <tableColumn id="7" xr3:uid="{00000000-0010-0000-0100-000007000000}" name="GÖZETMEN" dataDxfId="70">
      <calculatedColumnFormula>'TÜM DERSLER'!I14</calculatedColumnFormula>
    </tableColumn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o2457" displayName="Tablo2457" ref="A2:G15" totalsRowShown="0" headerRowDxfId="69" headerRowBorderDxfId="68" tableBorderDxfId="67">
  <tableColumns count="7">
    <tableColumn id="1" xr3:uid="{00000000-0010-0000-0200-000001000000}" name="TARİH" dataDxfId="66">
      <calculatedColumnFormula>'TÜM DERSLER'!B22</calculatedColumnFormula>
    </tableColumn>
    <tableColumn id="2" xr3:uid="{00000000-0010-0000-0200-000002000000}" name="GÜN" dataDxfId="65">
      <calculatedColumnFormula>'TÜM DERSLER'!C22</calculatedColumnFormula>
    </tableColumn>
    <tableColumn id="3" xr3:uid="{00000000-0010-0000-0200-000003000000}" name="SAAT" dataDxfId="64">
      <calculatedColumnFormula>'TÜM DERSLER'!D22</calculatedColumnFormula>
    </tableColumn>
    <tableColumn id="4" xr3:uid="{00000000-0010-0000-0200-000004000000}" name="SINAV SALONU" dataDxfId="63">
      <calculatedColumnFormula>'TÜM DERSLER'!E22</calculatedColumnFormula>
    </tableColumn>
    <tableColumn id="5" xr3:uid="{00000000-0010-0000-0200-000005000000}" name="DERSİN ADI" dataDxfId="62">
      <calculatedColumnFormula>UPPER('TÜM DERSLER'!G22)</calculatedColumnFormula>
    </tableColumn>
    <tableColumn id="6" xr3:uid="{00000000-0010-0000-0200-000006000000}" name="ÖĞRETİM ELEMANI" dataDxfId="61">
      <calculatedColumnFormula>UPPER('TÜM DERSLER'!H22)</calculatedColumnFormula>
    </tableColumn>
    <tableColumn id="7" xr3:uid="{00000000-0010-0000-0200-000007000000}" name="GÖZETMEN" dataDxfId="60">
      <calculatedColumnFormula>UPPER('TÜM DERSLER'!I22)</calculatedColumnFormula>
    </tableColumn>
  </tableColumns>
  <tableStyleInfo name="TableStyleMedium2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o24578" displayName="Tablo24578" ref="A2:G11" totalsRowShown="0" headerRowDxfId="59" headerRowBorderDxfId="58" tableBorderDxfId="57">
  <tableColumns count="7">
    <tableColumn id="1" xr3:uid="{00000000-0010-0000-0300-000001000000}" name="TARİH" dataDxfId="56">
      <calculatedColumnFormula>'TÜM DERSLER'!B35</calculatedColumnFormula>
    </tableColumn>
    <tableColumn id="2" xr3:uid="{00000000-0010-0000-0300-000002000000}" name="GÜN" dataDxfId="55">
      <calculatedColumnFormula>'TÜM DERSLER'!C35</calculatedColumnFormula>
    </tableColumn>
    <tableColumn id="3" xr3:uid="{00000000-0010-0000-0300-000003000000}" name="SAAT" dataDxfId="54">
      <calculatedColumnFormula>'TÜM DERSLER'!D35</calculatedColumnFormula>
    </tableColumn>
    <tableColumn id="4" xr3:uid="{00000000-0010-0000-0300-000004000000}" name="SINAV SALONU" dataDxfId="53">
      <calculatedColumnFormula>'TÜM DERSLER'!E35</calculatedColumnFormula>
    </tableColumn>
    <tableColumn id="5" xr3:uid="{00000000-0010-0000-0300-000005000000}" name="DERSİN ADI" dataDxfId="52">
      <calculatedColumnFormula>'TÜM DERSLER'!G35</calculatedColumnFormula>
    </tableColumn>
    <tableColumn id="6" xr3:uid="{00000000-0010-0000-0300-000006000000}" name="ÖĞRETİM ELEMANI" dataDxfId="51">
      <calculatedColumnFormula>'TÜM DERSLER'!H35</calculatedColumnFormula>
    </tableColumn>
    <tableColumn id="7" xr3:uid="{00000000-0010-0000-0300-000007000000}" name="GÖZETMEN" dataDxfId="50">
      <calculatedColumnFormula>'TÜM DERSLER'!I35</calculatedColumnFormula>
    </tableColumn>
  </tableColumns>
  <tableStyleInfo name="TableStyleMedium2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o245" displayName="Tablo245" ref="A2:G15" totalsRowShown="0" headerRowDxfId="49" headerRowBorderDxfId="48" tableBorderDxfId="47">
  <tableColumns count="7">
    <tableColumn id="1" xr3:uid="{00000000-0010-0000-0400-000001000000}" name="TARİH" dataDxfId="46">
      <calculatedColumnFormula>'TÜM DERSLER'!B44</calculatedColumnFormula>
    </tableColumn>
    <tableColumn id="2" xr3:uid="{00000000-0010-0000-0400-000002000000}" name="GÜN" dataDxfId="45">
      <calculatedColumnFormula>UPPER('TÜM DERSLER'!C44)</calculatedColumnFormula>
    </tableColumn>
    <tableColumn id="3" xr3:uid="{00000000-0010-0000-0400-000003000000}" name="SAAT" dataDxfId="44">
      <calculatedColumnFormula>'TÜM DERSLER'!D44</calculatedColumnFormula>
    </tableColumn>
    <tableColumn id="4" xr3:uid="{00000000-0010-0000-0400-000004000000}" name="SINAV SALONU" dataDxfId="43">
      <calculatedColumnFormula>UPPER('TÜM DERSLER'!E44)</calculatedColumnFormula>
    </tableColumn>
    <tableColumn id="5" xr3:uid="{00000000-0010-0000-0400-000005000000}" name="DERSİN ADI" dataDxfId="42">
      <calculatedColumnFormula>UPPER('TÜM DERSLER'!G44)</calculatedColumnFormula>
    </tableColumn>
    <tableColumn id="6" xr3:uid="{00000000-0010-0000-0400-000006000000}" name="ÖĞRETİM ELEMANI" dataDxfId="41">
      <calculatedColumnFormula>'TÜM DERSLER'!H44</calculatedColumnFormula>
    </tableColumn>
    <tableColumn id="7" xr3:uid="{00000000-0010-0000-0400-000007000000}" name="GÖZETMEN" dataDxfId="40">
      <calculatedColumnFormula>'TÜM DERSLER'!I44</calculatedColumnFormula>
    </tableColumn>
  </tableColumns>
  <tableStyleInfo name="TableStyleMedium2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o2456" displayName="Tablo2456" ref="A2:G10" totalsRowShown="0" headerRowDxfId="39" headerRowBorderDxfId="38" tableBorderDxfId="37">
  <tableColumns count="7">
    <tableColumn id="1" xr3:uid="{00000000-0010-0000-0500-000001000000}" name="TARİH" dataDxfId="36">
      <calculatedColumnFormula>'TÜM DERSLER'!B57</calculatedColumnFormula>
    </tableColumn>
    <tableColumn id="2" xr3:uid="{00000000-0010-0000-0500-000002000000}" name="GÜN" dataDxfId="35">
      <calculatedColumnFormula>'TÜM DERSLER'!C57</calculatedColumnFormula>
    </tableColumn>
    <tableColumn id="3" xr3:uid="{00000000-0010-0000-0500-000003000000}" name="SAAT" dataDxfId="34">
      <calculatedColumnFormula>'TÜM DERSLER'!D57</calculatedColumnFormula>
    </tableColumn>
    <tableColumn id="4" xr3:uid="{00000000-0010-0000-0500-000004000000}" name="SINAV SALONU" dataDxfId="33">
      <calculatedColumnFormula>'TÜM DERSLER'!E57</calculatedColumnFormula>
    </tableColumn>
    <tableColumn id="5" xr3:uid="{00000000-0010-0000-0500-000005000000}" name="DERSİN ADI" dataDxfId="32">
      <calculatedColumnFormula>'TÜM DERSLER'!G57</calculatedColumnFormula>
    </tableColumn>
    <tableColumn id="6" xr3:uid="{00000000-0010-0000-0500-000006000000}" name="ÖĞRETİM ELEMANI" dataDxfId="31">
      <calculatedColumnFormula>'TÜM DERSLER'!H57</calculatedColumnFormula>
    </tableColumn>
    <tableColumn id="7" xr3:uid="{00000000-0010-0000-0500-000007000000}" name="GÖZETMEN" dataDxfId="30">
      <calculatedColumnFormula>'TÜM DERSLER'!I57</calculatedColumnFormula>
    </tableColumn>
  </tableColumns>
  <tableStyleInfo name="TableStyleLight1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o29" displayName="Tablo29" ref="A2:G17" totalsRowShown="0" headerRowDxfId="29" headerRowBorderDxfId="28" tableBorderDxfId="27">
  <tableColumns count="7">
    <tableColumn id="1" xr3:uid="{00000000-0010-0000-0600-000001000000}" name="TARİH" dataDxfId="26">
      <calculatedColumnFormula>'TÜM DERSLER'!B65</calculatedColumnFormula>
    </tableColumn>
    <tableColumn id="2" xr3:uid="{00000000-0010-0000-0600-000002000000}" name="GÜN" dataDxfId="25">
      <calculatedColumnFormula>'TÜM DERSLER'!C65</calculatedColumnFormula>
    </tableColumn>
    <tableColumn id="3" xr3:uid="{00000000-0010-0000-0600-000003000000}" name="SAAT" dataDxfId="24">
      <calculatedColumnFormula>'TÜM DERSLER'!D65</calculatedColumnFormula>
    </tableColumn>
    <tableColumn id="4" xr3:uid="{00000000-0010-0000-0600-000004000000}" name="SINAV SALONU" dataDxfId="23">
      <calculatedColumnFormula>'TÜM DERSLER'!E65</calculatedColumnFormula>
    </tableColumn>
    <tableColumn id="5" xr3:uid="{00000000-0010-0000-0600-000005000000}" name="DERSİN ADI" dataDxfId="22">
      <calculatedColumnFormula>UPPER('TÜM DERSLER'!G65)</calculatedColumnFormula>
    </tableColumn>
    <tableColumn id="6" xr3:uid="{00000000-0010-0000-0600-000006000000}" name="ÖĞRETİM ELEMANI" dataDxfId="21">
      <calculatedColumnFormula>UPPER('TÜM DERSLER'!H65)</calculatedColumnFormula>
    </tableColumn>
    <tableColumn id="7" xr3:uid="{00000000-0010-0000-0600-000007000000}" name="GÖZETMEN" dataDxfId="20">
      <calculatedColumnFormula>UPPER('TÜM DERSLER'!I65)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o2910" displayName="Tablo2910" ref="A2:G10" totalsRowShown="0" headerRowDxfId="19" headerRowBorderDxfId="18" tableBorderDxfId="17">
  <tableColumns count="7">
    <tableColumn id="1" xr3:uid="{00000000-0010-0000-0700-000001000000}" name="TARİH" dataDxfId="16">
      <calculatedColumnFormula>'TÜM DERSLER'!B80</calculatedColumnFormula>
    </tableColumn>
    <tableColumn id="2" xr3:uid="{00000000-0010-0000-0700-000002000000}" name="GÜN" dataDxfId="15">
      <calculatedColumnFormula>'TÜM DERSLER'!C80</calculatedColumnFormula>
    </tableColumn>
    <tableColumn id="3" xr3:uid="{00000000-0010-0000-0700-000003000000}" name="SAAT" dataDxfId="14">
      <calculatedColumnFormula>'TÜM DERSLER'!D80</calculatedColumnFormula>
    </tableColumn>
    <tableColumn id="4" xr3:uid="{00000000-0010-0000-0700-000004000000}" name="SINAV SALONU" dataDxfId="13">
      <calculatedColumnFormula>'TÜM DERSLER'!E80</calculatedColumnFormula>
    </tableColumn>
    <tableColumn id="5" xr3:uid="{00000000-0010-0000-0700-000005000000}" name="DERSİN ADI" dataDxfId="12">
      <calculatedColumnFormula>UPPER('TÜM DERSLER'!G80)</calculatedColumnFormula>
    </tableColumn>
    <tableColumn id="6" xr3:uid="{00000000-0010-0000-0700-000006000000}" name="ÖĞRETİM ELEMANI" dataDxfId="11">
      <calculatedColumnFormula>UPPER('TÜM DERSLER'!H80)</calculatedColumnFormula>
    </tableColumn>
    <tableColumn id="7" xr3:uid="{00000000-0010-0000-0700-000007000000}" name="GÖZETMEN" dataDxfId="10">
      <calculatedColumnFormula>UPPER('TÜM DERSLER'!I80)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C792F6-C8BE-4C3F-BA02-B0C0E8292558}" name="Tablo2452" displayName="Tablo2452" ref="B2:H5" totalsRowShown="0" headerRowDxfId="9" headerRowBorderDxfId="8" tableBorderDxfId="7">
  <tableColumns count="7">
    <tableColumn id="1" xr3:uid="{11862916-81DB-4DAF-BEA7-A8C0420B470F}" name="TARİH" dataDxfId="6"/>
    <tableColumn id="2" xr3:uid="{051388DE-65BC-4856-889F-EFBBC031C991}" name="GÜN" dataDxfId="5"/>
    <tableColumn id="3" xr3:uid="{6E30EFE0-EF82-48D9-8BCA-2D5BF26396C8}" name="SAAT" dataDxfId="4"/>
    <tableColumn id="4" xr3:uid="{C1A35273-773D-470F-BF17-FE208BB0DFC5}" name="SINAV SALONU" dataDxfId="3"/>
    <tableColumn id="5" xr3:uid="{440E21B7-7523-4610-B700-0AAFDA2652C3}" name="DERSİN ADI" dataDxfId="2"/>
    <tableColumn id="6" xr3:uid="{59CA35FB-E3D0-4A81-BD25-C24FB06F6053}" name="ÖĞRETİM ELEMANI" dataDxfId="1"/>
    <tableColumn id="7" xr3:uid="{3F0472FC-F545-4298-BEA4-D6A1FA349738}" name="GÖZETMEN" dataDxfId="0"/>
  </tableColumns>
  <tableStyleInfo name="TableStyleMedium2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7"/>
  <sheetViews>
    <sheetView tabSelected="1" zoomScale="70" zoomScaleNormal="70" workbookViewId="0">
      <selection activeCell="D50" sqref="D50"/>
    </sheetView>
  </sheetViews>
  <sheetFormatPr defaultRowHeight="32.25" customHeight="1"/>
  <cols>
    <col min="1" max="2" width="12" customWidth="1"/>
    <col min="3" max="3" width="16" customWidth="1"/>
    <col min="4" max="4" width="14.109375" customWidth="1"/>
    <col min="5" max="5" width="24.6640625" style="38" customWidth="1"/>
    <col min="6" max="6" width="14.5546875" style="45" customWidth="1"/>
    <col min="7" max="7" width="39.109375" style="47" customWidth="1"/>
    <col min="8" max="8" width="33.33203125" style="51" customWidth="1"/>
    <col min="9" max="9" width="36.33203125" customWidth="1"/>
    <col min="10" max="10" width="20" style="38" customWidth="1"/>
    <col min="11" max="11" width="26.33203125" customWidth="1"/>
  </cols>
  <sheetData>
    <row r="1" spans="1:11" ht="32.25" customHeight="1" thickTop="1" thickBot="1">
      <c r="A1" s="52"/>
      <c r="B1" s="53" t="s">
        <v>5</v>
      </c>
      <c r="C1" s="53" t="s">
        <v>8</v>
      </c>
      <c r="D1" s="64" t="s">
        <v>6</v>
      </c>
      <c r="E1" s="53" t="s">
        <v>16</v>
      </c>
      <c r="F1" s="54" t="s">
        <v>23</v>
      </c>
      <c r="G1" s="55" t="s">
        <v>7</v>
      </c>
      <c r="H1" s="56" t="s">
        <v>9</v>
      </c>
      <c r="I1" s="57" t="s">
        <v>20</v>
      </c>
      <c r="J1" s="38" t="s">
        <v>213</v>
      </c>
      <c r="K1" s="92" t="s">
        <v>209</v>
      </c>
    </row>
    <row r="2" spans="1:11" ht="32.25" customHeight="1" thickTop="1">
      <c r="A2" s="191" t="s">
        <v>10</v>
      </c>
      <c r="B2" s="121">
        <v>45971</v>
      </c>
      <c r="C2" s="121" t="s">
        <v>0</v>
      </c>
      <c r="D2" s="39">
        <v>0.41666666666666669</v>
      </c>
      <c r="E2" s="39" t="s">
        <v>198</v>
      </c>
      <c r="F2" s="122" t="s">
        <v>30</v>
      </c>
      <c r="G2" s="123" t="s">
        <v>31</v>
      </c>
      <c r="H2" s="124" t="s">
        <v>70</v>
      </c>
      <c r="I2" s="130" t="s">
        <v>134</v>
      </c>
      <c r="J2" s="38">
        <v>93</v>
      </c>
    </row>
    <row r="3" spans="1:11" ht="32.25" customHeight="1">
      <c r="A3" s="192"/>
      <c r="B3" s="2">
        <v>45971</v>
      </c>
      <c r="C3" s="2" t="s">
        <v>0</v>
      </c>
      <c r="D3" s="3">
        <v>0.54166666666666663</v>
      </c>
      <c r="E3" s="3" t="s">
        <v>198</v>
      </c>
      <c r="F3" s="44" t="s">
        <v>25</v>
      </c>
      <c r="G3" s="36" t="s">
        <v>24</v>
      </c>
      <c r="H3" s="48" t="s">
        <v>134</v>
      </c>
      <c r="I3" s="41" t="s">
        <v>122</v>
      </c>
      <c r="J3" s="38">
        <v>76</v>
      </c>
    </row>
    <row r="4" spans="1:11" ht="32.25" customHeight="1">
      <c r="A4" s="192"/>
      <c r="B4" s="2">
        <v>45972</v>
      </c>
      <c r="C4" s="2" t="s">
        <v>1</v>
      </c>
      <c r="D4" s="3">
        <v>0.41666666666666669</v>
      </c>
      <c r="E4" s="3" t="s">
        <v>198</v>
      </c>
      <c r="F4" s="44" t="s">
        <v>118</v>
      </c>
      <c r="G4" s="36" t="s">
        <v>39</v>
      </c>
      <c r="H4" s="48" t="s">
        <v>72</v>
      </c>
      <c r="I4" s="41" t="s">
        <v>122</v>
      </c>
      <c r="J4" s="38">
        <v>92</v>
      </c>
    </row>
    <row r="5" spans="1:11" ht="32.25" customHeight="1">
      <c r="A5" s="192"/>
      <c r="B5" s="2">
        <v>45972</v>
      </c>
      <c r="C5" s="2" t="s">
        <v>1</v>
      </c>
      <c r="D5" s="3">
        <v>0.54166666666666663</v>
      </c>
      <c r="E5" s="3" t="s">
        <v>198</v>
      </c>
      <c r="F5" s="44" t="s">
        <v>26</v>
      </c>
      <c r="G5" s="36" t="s">
        <v>27</v>
      </c>
      <c r="H5" s="49" t="s">
        <v>122</v>
      </c>
      <c r="I5" s="41" t="s">
        <v>134</v>
      </c>
      <c r="J5" s="38">
        <v>79</v>
      </c>
      <c r="K5" s="137" t="s">
        <v>175</v>
      </c>
    </row>
    <row r="6" spans="1:11" ht="32.25" customHeight="1">
      <c r="A6" s="192"/>
      <c r="B6" s="2">
        <v>45973</v>
      </c>
      <c r="C6" s="2" t="s">
        <v>2</v>
      </c>
      <c r="D6" s="3">
        <v>0.60416666666666663</v>
      </c>
      <c r="E6" s="3" t="s">
        <v>198</v>
      </c>
      <c r="F6" s="44" t="s">
        <v>151</v>
      </c>
      <c r="G6" s="36" t="s">
        <v>135</v>
      </c>
      <c r="H6" s="49" t="s">
        <v>69</v>
      </c>
      <c r="I6" s="41" t="s">
        <v>34</v>
      </c>
      <c r="J6" s="38">
        <v>69</v>
      </c>
    </row>
    <row r="7" spans="1:11" ht="32.25" customHeight="1">
      <c r="A7" s="192"/>
      <c r="B7" s="2">
        <v>45973</v>
      </c>
      <c r="C7" s="2" t="s">
        <v>2</v>
      </c>
      <c r="D7" s="3">
        <v>0.45833333333333331</v>
      </c>
      <c r="E7" s="3" t="s">
        <v>198</v>
      </c>
      <c r="F7" s="44" t="s">
        <v>139</v>
      </c>
      <c r="G7" s="36" t="s">
        <v>137</v>
      </c>
      <c r="H7" s="1" t="s">
        <v>34</v>
      </c>
      <c r="I7" s="41" t="s">
        <v>69</v>
      </c>
      <c r="J7" s="38">
        <v>69</v>
      </c>
    </row>
    <row r="8" spans="1:11" ht="32.25" customHeight="1">
      <c r="A8" s="192"/>
      <c r="B8" s="94">
        <v>45973</v>
      </c>
      <c r="C8" s="94" t="s">
        <v>2</v>
      </c>
      <c r="D8" s="95">
        <v>0.58333333333333337</v>
      </c>
      <c r="E8" s="95" t="s">
        <v>198</v>
      </c>
      <c r="F8" s="96" t="s">
        <v>35</v>
      </c>
      <c r="G8" s="97" t="s">
        <v>141</v>
      </c>
      <c r="H8" s="98" t="s">
        <v>69</v>
      </c>
      <c r="I8" s="100" t="s">
        <v>136</v>
      </c>
      <c r="J8" s="38">
        <v>70</v>
      </c>
    </row>
    <row r="9" spans="1:11" ht="32.25" customHeight="1">
      <c r="A9" s="192"/>
      <c r="B9" s="94">
        <v>45973</v>
      </c>
      <c r="C9" s="94" t="s">
        <v>2</v>
      </c>
      <c r="D9" s="95">
        <v>0.625</v>
      </c>
      <c r="E9" s="95" t="s">
        <v>198</v>
      </c>
      <c r="F9" s="96" t="s">
        <v>29</v>
      </c>
      <c r="G9" s="97" t="s">
        <v>28</v>
      </c>
      <c r="H9" s="98" t="s">
        <v>69</v>
      </c>
      <c r="I9" s="178" t="s">
        <v>123</v>
      </c>
      <c r="J9" s="38">
        <v>13</v>
      </c>
    </row>
    <row r="10" spans="1:11" ht="32.25" customHeight="1">
      <c r="A10" s="192"/>
      <c r="B10" s="2">
        <v>45974</v>
      </c>
      <c r="C10" s="2" t="s">
        <v>3</v>
      </c>
      <c r="D10" s="3">
        <v>0.41666666666666669</v>
      </c>
      <c r="E10" s="3" t="s">
        <v>198</v>
      </c>
      <c r="F10" s="44" t="s">
        <v>150</v>
      </c>
      <c r="G10" s="36" t="s">
        <v>119</v>
      </c>
      <c r="H10" s="48" t="s">
        <v>71</v>
      </c>
      <c r="I10" s="41" t="s">
        <v>179</v>
      </c>
      <c r="J10" s="38">
        <v>109</v>
      </c>
    </row>
    <row r="11" spans="1:11" ht="32.25" customHeight="1">
      <c r="A11" s="192"/>
      <c r="B11" s="2">
        <v>45974</v>
      </c>
      <c r="C11" s="2" t="s">
        <v>3</v>
      </c>
      <c r="D11" s="3">
        <v>0.54166666666666663</v>
      </c>
      <c r="E11" s="3" t="s">
        <v>198</v>
      </c>
      <c r="F11" s="44" t="s">
        <v>33</v>
      </c>
      <c r="G11" s="36" t="s">
        <v>32</v>
      </c>
      <c r="H11" s="48" t="s">
        <v>36</v>
      </c>
      <c r="I11" s="41" t="s">
        <v>34</v>
      </c>
      <c r="J11" s="38">
        <v>67</v>
      </c>
    </row>
    <row r="12" spans="1:11" ht="32.25" customHeight="1">
      <c r="A12" s="192"/>
      <c r="B12" s="2">
        <v>45975</v>
      </c>
      <c r="C12" s="2" t="s">
        <v>4</v>
      </c>
      <c r="D12" s="3">
        <v>0.41666666666666669</v>
      </c>
      <c r="E12" s="3" t="s">
        <v>183</v>
      </c>
      <c r="F12" s="44" t="s">
        <v>140</v>
      </c>
      <c r="G12" s="36" t="s">
        <v>138</v>
      </c>
      <c r="H12" s="1" t="s">
        <v>136</v>
      </c>
      <c r="I12" s="41" t="s">
        <v>72</v>
      </c>
      <c r="J12" s="38">
        <v>69</v>
      </c>
    </row>
    <row r="13" spans="1:11" ht="32.25" customHeight="1" thickBot="1">
      <c r="A13" s="193"/>
      <c r="B13" s="131">
        <v>45975</v>
      </c>
      <c r="C13" s="131" t="s">
        <v>4</v>
      </c>
      <c r="D13" s="132">
        <v>0.45833333333333331</v>
      </c>
      <c r="E13" s="132" t="s">
        <v>183</v>
      </c>
      <c r="F13" s="133" t="s">
        <v>37</v>
      </c>
      <c r="G13" s="134" t="s">
        <v>38</v>
      </c>
      <c r="H13" s="135" t="s">
        <v>71</v>
      </c>
      <c r="I13" s="136" t="s">
        <v>130</v>
      </c>
      <c r="J13" s="38">
        <v>33</v>
      </c>
    </row>
    <row r="14" spans="1:11" ht="32.25" customHeight="1">
      <c r="A14" s="194" t="s">
        <v>11</v>
      </c>
      <c r="B14" s="66">
        <v>45971</v>
      </c>
      <c r="C14" s="66" t="s">
        <v>0</v>
      </c>
      <c r="D14" s="67">
        <v>0.45833333333333331</v>
      </c>
      <c r="E14" s="67" t="s">
        <v>183</v>
      </c>
      <c r="F14" s="68" t="s">
        <v>45</v>
      </c>
      <c r="G14" s="69" t="s">
        <v>44</v>
      </c>
      <c r="H14" s="70" t="s">
        <v>70</v>
      </c>
      <c r="I14" s="71" t="s">
        <v>134</v>
      </c>
      <c r="J14" s="38">
        <v>52</v>
      </c>
    </row>
    <row r="15" spans="1:11" ht="32.25" customHeight="1">
      <c r="A15" s="195"/>
      <c r="B15" s="72">
        <v>45972</v>
      </c>
      <c r="C15" s="72" t="s">
        <v>1</v>
      </c>
      <c r="D15" s="73">
        <v>0.45833333333333331</v>
      </c>
      <c r="E15" s="73" t="s">
        <v>203</v>
      </c>
      <c r="F15" s="74" t="s">
        <v>46</v>
      </c>
      <c r="G15" s="75" t="s">
        <v>47</v>
      </c>
      <c r="H15" s="77" t="s">
        <v>136</v>
      </c>
      <c r="I15" s="77" t="s">
        <v>122</v>
      </c>
      <c r="J15" s="38">
        <v>33</v>
      </c>
    </row>
    <row r="16" spans="1:11" ht="32.25" customHeight="1">
      <c r="A16" s="195"/>
      <c r="B16" s="72">
        <v>45972</v>
      </c>
      <c r="C16" s="72" t="s">
        <v>1</v>
      </c>
      <c r="D16" s="73">
        <v>0.5</v>
      </c>
      <c r="E16" s="73" t="s">
        <v>183</v>
      </c>
      <c r="F16" s="74" t="s">
        <v>127</v>
      </c>
      <c r="G16" s="75" t="s">
        <v>50</v>
      </c>
      <c r="H16" s="76" t="s">
        <v>72</v>
      </c>
      <c r="I16" s="77" t="s">
        <v>122</v>
      </c>
      <c r="J16" s="38">
        <v>45</v>
      </c>
    </row>
    <row r="17" spans="1:11" ht="32.25" customHeight="1">
      <c r="A17" s="195"/>
      <c r="B17" s="72">
        <v>45973</v>
      </c>
      <c r="C17" s="72" t="s">
        <v>2</v>
      </c>
      <c r="D17" s="73">
        <v>0.60416666666666663</v>
      </c>
      <c r="E17" s="73" t="s">
        <v>183</v>
      </c>
      <c r="F17" s="74" t="s">
        <v>43</v>
      </c>
      <c r="G17" s="75" t="s">
        <v>42</v>
      </c>
      <c r="H17" s="78" t="s">
        <v>69</v>
      </c>
      <c r="I17" s="77"/>
      <c r="J17" s="38">
        <v>29</v>
      </c>
    </row>
    <row r="18" spans="1:11" ht="32.25" customHeight="1">
      <c r="A18" s="195"/>
      <c r="B18" s="72">
        <v>45973</v>
      </c>
      <c r="C18" s="72" t="s">
        <v>2</v>
      </c>
      <c r="D18" s="73">
        <v>0.54166666666666663</v>
      </c>
      <c r="E18" s="73" t="s">
        <v>192</v>
      </c>
      <c r="F18" s="74" t="s">
        <v>41</v>
      </c>
      <c r="G18" s="75" t="s">
        <v>40</v>
      </c>
      <c r="H18" s="76" t="s">
        <v>123</v>
      </c>
      <c r="I18" s="77" t="s">
        <v>69</v>
      </c>
      <c r="J18" s="38">
        <v>28</v>
      </c>
    </row>
    <row r="19" spans="1:11" ht="32.25" customHeight="1">
      <c r="A19" s="195"/>
      <c r="B19" s="72">
        <v>45974</v>
      </c>
      <c r="C19" s="72" t="s">
        <v>3</v>
      </c>
      <c r="D19" s="73">
        <v>0.625</v>
      </c>
      <c r="E19" s="73" t="s">
        <v>183</v>
      </c>
      <c r="F19" s="74" t="s">
        <v>52</v>
      </c>
      <c r="G19" s="75" t="s">
        <v>51</v>
      </c>
      <c r="H19" s="76" t="s">
        <v>120</v>
      </c>
      <c r="I19" s="77"/>
      <c r="J19" s="38">
        <v>28</v>
      </c>
    </row>
    <row r="20" spans="1:11" ht="32.25" customHeight="1">
      <c r="A20" s="195"/>
      <c r="B20" s="72">
        <v>45974</v>
      </c>
      <c r="C20" s="72" t="s">
        <v>3</v>
      </c>
      <c r="D20" s="73">
        <v>0.625</v>
      </c>
      <c r="E20" s="73" t="s">
        <v>183</v>
      </c>
      <c r="F20" s="74" t="s">
        <v>131</v>
      </c>
      <c r="G20" s="75" t="s">
        <v>132</v>
      </c>
      <c r="H20" s="76" t="s">
        <v>71</v>
      </c>
      <c r="I20" s="77" t="s">
        <v>74</v>
      </c>
      <c r="J20" s="38">
        <v>52</v>
      </c>
    </row>
    <row r="21" spans="1:11" ht="32.25" customHeight="1" thickBot="1">
      <c r="A21" s="196"/>
      <c r="B21" s="127">
        <v>45975</v>
      </c>
      <c r="C21" s="127" t="s">
        <v>4</v>
      </c>
      <c r="D21" s="86">
        <v>0.58333333333333337</v>
      </c>
      <c r="E21" s="86" t="s">
        <v>198</v>
      </c>
      <c r="F21" s="87" t="s">
        <v>49</v>
      </c>
      <c r="G21" s="88" t="s">
        <v>48</v>
      </c>
      <c r="H21" s="82" t="s">
        <v>71</v>
      </c>
      <c r="I21" s="179" t="s">
        <v>72</v>
      </c>
      <c r="J21" s="38">
        <v>49</v>
      </c>
    </row>
    <row r="22" spans="1:11" ht="32.25" customHeight="1" thickTop="1">
      <c r="A22" s="188" t="s">
        <v>12</v>
      </c>
      <c r="B22" s="121">
        <v>45971</v>
      </c>
      <c r="C22" s="121" t="s">
        <v>0</v>
      </c>
      <c r="D22" s="39">
        <v>0.41666666666666669</v>
      </c>
      <c r="E22" s="39" t="s">
        <v>184</v>
      </c>
      <c r="F22" s="122" t="s">
        <v>158</v>
      </c>
      <c r="G22" s="123" t="s">
        <v>39</v>
      </c>
      <c r="H22" s="124" t="s">
        <v>72</v>
      </c>
      <c r="I22" s="40" t="s">
        <v>122</v>
      </c>
      <c r="J22" s="38">
        <f>40+15</f>
        <v>55</v>
      </c>
    </row>
    <row r="23" spans="1:11" ht="32.25" customHeight="1">
      <c r="A23" s="189"/>
      <c r="B23" s="2">
        <v>45971</v>
      </c>
      <c r="C23" s="2" t="s">
        <v>0</v>
      </c>
      <c r="D23" s="3">
        <v>0.54166666666666663</v>
      </c>
      <c r="E23" s="3" t="s">
        <v>184</v>
      </c>
      <c r="F23" s="44" t="s">
        <v>25</v>
      </c>
      <c r="G23" s="36" t="s">
        <v>24</v>
      </c>
      <c r="H23" s="48" t="s">
        <v>134</v>
      </c>
      <c r="I23" s="41" t="s">
        <v>70</v>
      </c>
      <c r="J23" s="38">
        <v>47</v>
      </c>
      <c r="K23" s="137" t="s">
        <v>174</v>
      </c>
    </row>
    <row r="24" spans="1:11" ht="32.25" customHeight="1">
      <c r="A24" s="189"/>
      <c r="B24" s="2">
        <v>45972</v>
      </c>
      <c r="C24" s="2" t="s">
        <v>1</v>
      </c>
      <c r="D24" s="3">
        <v>0.54166666666666663</v>
      </c>
      <c r="E24" s="3" t="s">
        <v>184</v>
      </c>
      <c r="F24" s="44" t="s">
        <v>26</v>
      </c>
      <c r="G24" s="36" t="s">
        <v>27</v>
      </c>
      <c r="H24" s="49" t="s">
        <v>122</v>
      </c>
      <c r="I24" s="58" t="s">
        <v>74</v>
      </c>
      <c r="J24" s="38">
        <v>91</v>
      </c>
    </row>
    <row r="25" spans="1:11" ht="32.25" customHeight="1">
      <c r="A25" s="189"/>
      <c r="B25" s="2">
        <v>45972</v>
      </c>
      <c r="C25" s="2" t="s">
        <v>1</v>
      </c>
      <c r="D25" s="3">
        <v>0.5</v>
      </c>
      <c r="E25" s="3" t="s">
        <v>198</v>
      </c>
      <c r="F25" s="44" t="s">
        <v>149</v>
      </c>
      <c r="G25" s="36" t="s">
        <v>57</v>
      </c>
      <c r="H25" s="49" t="s">
        <v>83</v>
      </c>
      <c r="I25" s="43" t="s">
        <v>136</v>
      </c>
      <c r="J25" s="38">
        <v>51</v>
      </c>
    </row>
    <row r="26" spans="1:11" ht="32.25" customHeight="1">
      <c r="A26" s="189"/>
      <c r="B26" s="2">
        <v>45973</v>
      </c>
      <c r="C26" s="2" t="s">
        <v>2</v>
      </c>
      <c r="D26" s="3">
        <v>0.45833333333333331</v>
      </c>
      <c r="E26" s="3" t="s">
        <v>184</v>
      </c>
      <c r="F26" s="44" t="s">
        <v>166</v>
      </c>
      <c r="G26" s="36" t="s">
        <v>167</v>
      </c>
      <c r="H26" s="48" t="s">
        <v>34</v>
      </c>
      <c r="I26" s="43" t="s">
        <v>162</v>
      </c>
      <c r="J26" s="38">
        <v>76</v>
      </c>
    </row>
    <row r="27" spans="1:11" ht="32.25" customHeight="1">
      <c r="A27" s="189"/>
      <c r="B27" s="2">
        <v>45973</v>
      </c>
      <c r="C27" s="2" t="s">
        <v>2</v>
      </c>
      <c r="D27" s="3">
        <v>0.58333333333333337</v>
      </c>
      <c r="E27" s="3" t="s">
        <v>198</v>
      </c>
      <c r="F27" s="36" t="s">
        <v>171</v>
      </c>
      <c r="G27" s="36" t="s">
        <v>172</v>
      </c>
      <c r="H27" s="126" t="s">
        <v>69</v>
      </c>
      <c r="I27" s="58" t="s">
        <v>122</v>
      </c>
      <c r="J27" s="38">
        <v>70</v>
      </c>
    </row>
    <row r="28" spans="1:11" ht="32.25" customHeight="1">
      <c r="A28" s="189"/>
      <c r="B28" s="94">
        <v>45973</v>
      </c>
      <c r="C28" s="94" t="s">
        <v>2</v>
      </c>
      <c r="D28" s="95">
        <v>0.58333333333333337</v>
      </c>
      <c r="E28" s="95" t="s">
        <v>198</v>
      </c>
      <c r="F28" s="102" t="s">
        <v>55</v>
      </c>
      <c r="G28" s="103" t="s">
        <v>144</v>
      </c>
      <c r="H28" s="103" t="s">
        <v>69</v>
      </c>
      <c r="I28" s="104" t="s">
        <v>122</v>
      </c>
      <c r="J28" s="38">
        <v>45</v>
      </c>
    </row>
    <row r="29" spans="1:11" ht="32.25" customHeight="1">
      <c r="A29" s="189"/>
      <c r="B29" s="94">
        <v>45974</v>
      </c>
      <c r="C29" s="94" t="s">
        <v>3</v>
      </c>
      <c r="D29" s="95">
        <v>0.41666666666666669</v>
      </c>
      <c r="E29" s="95" t="s">
        <v>183</v>
      </c>
      <c r="F29" s="97" t="s">
        <v>56</v>
      </c>
      <c r="G29" s="97" t="s">
        <v>128</v>
      </c>
      <c r="H29" s="99" t="s">
        <v>72</v>
      </c>
      <c r="I29" s="101" t="s">
        <v>36</v>
      </c>
      <c r="J29" s="38">
        <v>10</v>
      </c>
    </row>
    <row r="30" spans="1:11" ht="32.25" customHeight="1">
      <c r="A30" s="189"/>
      <c r="B30" s="2">
        <v>45974</v>
      </c>
      <c r="C30" s="2" t="s">
        <v>3</v>
      </c>
      <c r="D30" s="3">
        <v>0.41666666666666669</v>
      </c>
      <c r="E30" s="3" t="s">
        <v>183</v>
      </c>
      <c r="F30" s="44" t="s">
        <v>143</v>
      </c>
      <c r="G30" s="36" t="s">
        <v>142</v>
      </c>
      <c r="H30" s="48" t="s">
        <v>72</v>
      </c>
      <c r="I30" s="41" t="s">
        <v>36</v>
      </c>
      <c r="J30" s="38">
        <v>55</v>
      </c>
    </row>
    <row r="31" spans="1:11" ht="32.25" customHeight="1">
      <c r="A31" s="189"/>
      <c r="B31" s="2">
        <v>45974</v>
      </c>
      <c r="C31" s="2" t="s">
        <v>3</v>
      </c>
      <c r="D31" s="3">
        <v>0.54166666666666663</v>
      </c>
      <c r="E31" s="3" t="s">
        <v>184</v>
      </c>
      <c r="F31" s="44" t="s">
        <v>33</v>
      </c>
      <c r="G31" s="36" t="s">
        <v>32</v>
      </c>
      <c r="H31" s="48" t="s">
        <v>36</v>
      </c>
      <c r="I31" s="41" t="s">
        <v>72</v>
      </c>
      <c r="J31" s="38">
        <v>85</v>
      </c>
    </row>
    <row r="32" spans="1:11" ht="32.25" customHeight="1">
      <c r="A32" s="189"/>
      <c r="B32" s="2">
        <v>45974</v>
      </c>
      <c r="C32" s="2" t="s">
        <v>3</v>
      </c>
      <c r="D32" s="3">
        <v>0.45833333333333331</v>
      </c>
      <c r="E32" s="3" t="s">
        <v>183</v>
      </c>
      <c r="F32" s="44" t="s">
        <v>152</v>
      </c>
      <c r="G32" s="36" t="s">
        <v>214</v>
      </c>
      <c r="H32" s="48" t="s">
        <v>74</v>
      </c>
      <c r="I32" s="41" t="s">
        <v>71</v>
      </c>
      <c r="J32" s="38">
        <v>62</v>
      </c>
    </row>
    <row r="33" spans="1:11" ht="32.25" customHeight="1">
      <c r="A33" s="189"/>
      <c r="B33" s="94">
        <v>45974</v>
      </c>
      <c r="C33" s="94" t="s">
        <v>3</v>
      </c>
      <c r="D33" s="95">
        <v>0.625</v>
      </c>
      <c r="E33" s="95" t="s">
        <v>183</v>
      </c>
      <c r="F33" s="96" t="s">
        <v>76</v>
      </c>
      <c r="G33" s="97" t="s">
        <v>146</v>
      </c>
      <c r="H33" s="99" t="s">
        <v>145</v>
      </c>
      <c r="I33" s="105" t="s">
        <v>72</v>
      </c>
      <c r="J33" s="38">
        <v>51</v>
      </c>
    </row>
    <row r="34" spans="1:11" ht="32.25" customHeight="1">
      <c r="A34" s="189"/>
      <c r="B34" s="2">
        <v>45975</v>
      </c>
      <c r="C34" s="2" t="s">
        <v>4</v>
      </c>
      <c r="D34" s="3">
        <v>0.41666666666666669</v>
      </c>
      <c r="E34" s="3" t="s">
        <v>198</v>
      </c>
      <c r="F34" s="44" t="s">
        <v>53</v>
      </c>
      <c r="G34" s="36" t="s">
        <v>54</v>
      </c>
      <c r="H34" s="48" t="s">
        <v>130</v>
      </c>
      <c r="I34" s="41" t="s">
        <v>71</v>
      </c>
      <c r="J34" s="38">
        <v>63</v>
      </c>
    </row>
    <row r="35" spans="1:11" ht="32.25" customHeight="1">
      <c r="A35" s="186" t="s">
        <v>13</v>
      </c>
      <c r="B35" s="116">
        <v>45971</v>
      </c>
      <c r="C35" s="116" t="s">
        <v>0</v>
      </c>
      <c r="D35" s="117">
        <v>0.5</v>
      </c>
      <c r="E35" s="117" t="s">
        <v>184</v>
      </c>
      <c r="F35" s="118" t="s">
        <v>61</v>
      </c>
      <c r="G35" s="119" t="s">
        <v>60</v>
      </c>
      <c r="H35" s="120" t="s">
        <v>70</v>
      </c>
      <c r="I35" s="79" t="s">
        <v>72</v>
      </c>
      <c r="J35" s="38">
        <v>50</v>
      </c>
    </row>
    <row r="36" spans="1:11" ht="32.25" customHeight="1">
      <c r="A36" s="186"/>
      <c r="B36" s="72">
        <v>45972</v>
      </c>
      <c r="C36" s="72" t="s">
        <v>1</v>
      </c>
      <c r="D36" s="73">
        <v>0.45833333333333331</v>
      </c>
      <c r="E36" s="73" t="s">
        <v>184</v>
      </c>
      <c r="F36" s="74" t="s">
        <v>84</v>
      </c>
      <c r="G36" s="75" t="s">
        <v>85</v>
      </c>
      <c r="H36" s="78" t="s">
        <v>83</v>
      </c>
      <c r="I36" s="80"/>
      <c r="J36" s="38">
        <v>16</v>
      </c>
    </row>
    <row r="37" spans="1:11" ht="32.25" customHeight="1">
      <c r="A37" s="186"/>
      <c r="B37" s="72">
        <v>45972</v>
      </c>
      <c r="C37" s="72" t="s">
        <v>1</v>
      </c>
      <c r="D37" s="73">
        <v>0.58333333333333337</v>
      </c>
      <c r="E37" s="73" t="s">
        <v>184</v>
      </c>
      <c r="F37" s="81" t="s">
        <v>80</v>
      </c>
      <c r="G37" s="75" t="s">
        <v>79</v>
      </c>
      <c r="H37" s="78" t="s">
        <v>83</v>
      </c>
      <c r="I37" s="80" t="s">
        <v>74</v>
      </c>
      <c r="J37" s="38">
        <v>16</v>
      </c>
    </row>
    <row r="38" spans="1:11" ht="32.25" customHeight="1">
      <c r="A38" s="186"/>
      <c r="B38" s="72">
        <v>45972</v>
      </c>
      <c r="C38" s="72" t="s">
        <v>1</v>
      </c>
      <c r="D38" s="73">
        <v>0.625</v>
      </c>
      <c r="E38" s="73" t="s">
        <v>184</v>
      </c>
      <c r="F38" s="74" t="s">
        <v>67</v>
      </c>
      <c r="G38" s="75" t="s">
        <v>66</v>
      </c>
      <c r="H38" s="78" t="s">
        <v>83</v>
      </c>
      <c r="I38" s="80"/>
      <c r="J38" s="38">
        <v>13</v>
      </c>
    </row>
    <row r="39" spans="1:11" ht="32.25" customHeight="1">
      <c r="A39" s="186"/>
      <c r="B39" s="72">
        <v>45973</v>
      </c>
      <c r="C39" s="72" t="s">
        <v>2</v>
      </c>
      <c r="D39" s="73">
        <v>0.54166666666666663</v>
      </c>
      <c r="E39" s="73" t="s">
        <v>184</v>
      </c>
      <c r="F39" s="74" t="s">
        <v>63</v>
      </c>
      <c r="G39" s="75" t="s">
        <v>62</v>
      </c>
      <c r="H39" s="76" t="s">
        <v>123</v>
      </c>
      <c r="I39" s="80" t="s">
        <v>34</v>
      </c>
      <c r="J39" s="38">
        <v>50</v>
      </c>
    </row>
    <row r="40" spans="1:11" ht="32.25" customHeight="1">
      <c r="A40" s="186"/>
      <c r="B40" s="72">
        <v>45974</v>
      </c>
      <c r="C40" s="72" t="s">
        <v>3</v>
      </c>
      <c r="D40" s="73">
        <v>0.64583333333333337</v>
      </c>
      <c r="E40" s="73" t="s">
        <v>184</v>
      </c>
      <c r="F40" s="74" t="s">
        <v>82</v>
      </c>
      <c r="G40" s="75" t="s">
        <v>81</v>
      </c>
      <c r="H40" s="76" t="s">
        <v>120</v>
      </c>
      <c r="I40" s="80"/>
      <c r="J40" s="38">
        <v>15</v>
      </c>
    </row>
    <row r="41" spans="1:11" ht="32.25" customHeight="1">
      <c r="A41" s="186"/>
      <c r="B41" s="72">
        <v>45974</v>
      </c>
      <c r="C41" s="72" t="s">
        <v>3</v>
      </c>
      <c r="D41" s="73">
        <v>0.625</v>
      </c>
      <c r="E41" s="73" t="s">
        <v>184</v>
      </c>
      <c r="F41" s="81" t="s">
        <v>52</v>
      </c>
      <c r="G41" s="75" t="s">
        <v>51</v>
      </c>
      <c r="H41" s="76" t="s">
        <v>120</v>
      </c>
      <c r="I41" s="80"/>
      <c r="J41" s="38">
        <v>40</v>
      </c>
    </row>
    <row r="42" spans="1:11" ht="32.25" customHeight="1">
      <c r="A42" s="186"/>
      <c r="B42" s="72">
        <v>45974</v>
      </c>
      <c r="C42" s="72" t="s">
        <v>3</v>
      </c>
      <c r="D42" s="73">
        <v>0.58333333333333337</v>
      </c>
      <c r="E42" s="73" t="s">
        <v>184</v>
      </c>
      <c r="F42" s="74" t="s">
        <v>59</v>
      </c>
      <c r="G42" s="75" t="s">
        <v>58</v>
      </c>
      <c r="H42" s="76" t="s">
        <v>145</v>
      </c>
      <c r="I42" s="80" t="s">
        <v>74</v>
      </c>
      <c r="J42" s="38">
        <v>50</v>
      </c>
    </row>
    <row r="43" spans="1:11" ht="32.25" customHeight="1" thickBot="1">
      <c r="A43" s="186"/>
      <c r="B43" s="112">
        <v>45975</v>
      </c>
      <c r="C43" s="112" t="s">
        <v>4</v>
      </c>
      <c r="D43" s="113">
        <v>0.58333333333333337</v>
      </c>
      <c r="E43" s="113" t="s">
        <v>183</v>
      </c>
      <c r="F43" s="114" t="s">
        <v>65</v>
      </c>
      <c r="G43" s="115" t="s">
        <v>64</v>
      </c>
      <c r="H43" s="83" t="s">
        <v>145</v>
      </c>
      <c r="I43" s="85" t="s">
        <v>130</v>
      </c>
      <c r="J43" s="38">
        <v>16</v>
      </c>
    </row>
    <row r="44" spans="1:11" ht="32.25" customHeight="1" thickTop="1">
      <c r="A44" s="188" t="s">
        <v>14</v>
      </c>
      <c r="B44" s="121">
        <v>45971</v>
      </c>
      <c r="C44" s="121" t="s">
        <v>0</v>
      </c>
      <c r="D44" s="39">
        <v>0.58333333333333337</v>
      </c>
      <c r="E44" s="39" t="s">
        <v>183</v>
      </c>
      <c r="F44" s="122" t="s">
        <v>159</v>
      </c>
      <c r="G44" s="123" t="s">
        <v>121</v>
      </c>
      <c r="H44" s="128" t="s">
        <v>72</v>
      </c>
      <c r="I44" s="40" t="s">
        <v>122</v>
      </c>
      <c r="J44" s="38">
        <v>71</v>
      </c>
    </row>
    <row r="45" spans="1:11" ht="32.25" customHeight="1">
      <c r="A45" s="189"/>
      <c r="B45" s="2">
        <v>45971</v>
      </c>
      <c r="C45" s="2" t="s">
        <v>0</v>
      </c>
      <c r="D45" s="3">
        <v>0.54166666666666663</v>
      </c>
      <c r="E45" s="3" t="s">
        <v>183</v>
      </c>
      <c r="F45" s="44" t="s">
        <v>25</v>
      </c>
      <c r="G45" s="36" t="s">
        <v>24</v>
      </c>
      <c r="H45" s="48" t="s">
        <v>134</v>
      </c>
      <c r="I45" s="41" t="s">
        <v>72</v>
      </c>
      <c r="J45" s="38">
        <v>44</v>
      </c>
    </row>
    <row r="46" spans="1:11" ht="32.25" customHeight="1">
      <c r="A46" s="189"/>
      <c r="B46" s="94">
        <v>45972</v>
      </c>
      <c r="C46" s="94" t="s">
        <v>1</v>
      </c>
      <c r="D46" s="95">
        <v>0.5</v>
      </c>
      <c r="E46" s="95" t="s">
        <v>198</v>
      </c>
      <c r="F46" s="96" t="s">
        <v>73</v>
      </c>
      <c r="G46" s="97" t="s">
        <v>210</v>
      </c>
      <c r="H46" s="108" t="s">
        <v>83</v>
      </c>
      <c r="I46" s="100" t="s">
        <v>136</v>
      </c>
      <c r="J46" s="38">
        <v>51</v>
      </c>
    </row>
    <row r="47" spans="1:11" ht="32.25" customHeight="1">
      <c r="A47" s="189"/>
      <c r="B47" s="2">
        <v>45972</v>
      </c>
      <c r="C47" s="2" t="s">
        <v>1</v>
      </c>
      <c r="D47" s="3">
        <v>0.54166666666666663</v>
      </c>
      <c r="E47" s="3" t="s">
        <v>183</v>
      </c>
      <c r="F47" s="44" t="s">
        <v>26</v>
      </c>
      <c r="G47" s="36" t="s">
        <v>27</v>
      </c>
      <c r="H47" s="49" t="s">
        <v>122</v>
      </c>
      <c r="I47" s="41" t="s">
        <v>83</v>
      </c>
      <c r="J47" s="38">
        <v>91</v>
      </c>
    </row>
    <row r="48" spans="1:11" ht="32.25" customHeight="1">
      <c r="A48" s="189"/>
      <c r="B48" s="2">
        <v>45972</v>
      </c>
      <c r="C48" s="2" t="s">
        <v>1</v>
      </c>
      <c r="D48" s="3">
        <v>0.625</v>
      </c>
      <c r="E48" s="3" t="s">
        <v>183</v>
      </c>
      <c r="F48" s="44" t="s">
        <v>156</v>
      </c>
      <c r="G48" s="36" t="s">
        <v>155</v>
      </c>
      <c r="H48" s="48" t="s">
        <v>74</v>
      </c>
      <c r="I48" s="43"/>
      <c r="J48" s="38">
        <v>36</v>
      </c>
      <c r="K48" s="137" t="s">
        <v>176</v>
      </c>
    </row>
    <row r="49" spans="1:10" ht="32.25" customHeight="1">
      <c r="A49" s="189"/>
      <c r="B49" s="94">
        <v>45972</v>
      </c>
      <c r="C49" s="94" t="s">
        <v>1</v>
      </c>
      <c r="D49" s="95">
        <v>0.41666666666666669</v>
      </c>
      <c r="E49" s="95" t="s">
        <v>183</v>
      </c>
      <c r="F49" s="96" t="s">
        <v>152</v>
      </c>
      <c r="G49" s="97" t="s">
        <v>75</v>
      </c>
      <c r="H49" s="99" t="s">
        <v>74</v>
      </c>
      <c r="I49" s="101" t="s">
        <v>83</v>
      </c>
      <c r="J49" s="38">
        <v>62</v>
      </c>
    </row>
    <row r="50" spans="1:10" ht="32.25" customHeight="1">
      <c r="A50" s="189"/>
      <c r="B50" s="2">
        <v>45973</v>
      </c>
      <c r="C50" s="2" t="s">
        <v>2</v>
      </c>
      <c r="D50" s="3">
        <v>0.58333333333333337</v>
      </c>
      <c r="E50" s="3" t="s">
        <v>183</v>
      </c>
      <c r="F50" s="44" t="s">
        <v>173</v>
      </c>
      <c r="G50" s="36" t="s">
        <v>200</v>
      </c>
      <c r="H50" s="49" t="s">
        <v>69</v>
      </c>
      <c r="I50" s="41" t="s">
        <v>123</v>
      </c>
      <c r="J50" s="38">
        <v>70</v>
      </c>
    </row>
    <row r="51" spans="1:10" ht="32.25" customHeight="1">
      <c r="A51" s="189"/>
      <c r="B51" s="94">
        <v>45973</v>
      </c>
      <c r="C51" s="94" t="s">
        <v>2</v>
      </c>
      <c r="D51" s="95">
        <v>0.58333333333333337</v>
      </c>
      <c r="E51" s="95" t="s">
        <v>183</v>
      </c>
      <c r="F51" s="96" t="s">
        <v>68</v>
      </c>
      <c r="G51" s="97" t="s">
        <v>160</v>
      </c>
      <c r="H51" s="98" t="s">
        <v>69</v>
      </c>
      <c r="I51" s="100" t="s">
        <v>123</v>
      </c>
      <c r="J51" s="38">
        <v>70</v>
      </c>
    </row>
    <row r="52" spans="1:10" ht="32.25" customHeight="1">
      <c r="A52" s="189"/>
      <c r="B52" s="2">
        <v>45973</v>
      </c>
      <c r="C52" s="2" t="s">
        <v>2</v>
      </c>
      <c r="D52" s="3">
        <v>0.45833333333333331</v>
      </c>
      <c r="E52" s="3" t="s">
        <v>183</v>
      </c>
      <c r="F52" s="109" t="s">
        <v>168</v>
      </c>
      <c r="G52" s="110" t="s">
        <v>137</v>
      </c>
      <c r="H52" s="48" t="s">
        <v>34</v>
      </c>
      <c r="I52" s="111" t="s">
        <v>72</v>
      </c>
      <c r="J52" s="38">
        <v>76</v>
      </c>
    </row>
    <row r="53" spans="1:10" ht="32.25" customHeight="1">
      <c r="A53" s="189"/>
      <c r="B53" s="2">
        <v>45974</v>
      </c>
      <c r="C53" s="2" t="s">
        <v>3</v>
      </c>
      <c r="D53" s="3">
        <v>0.625</v>
      </c>
      <c r="E53" s="3" t="s">
        <v>183</v>
      </c>
      <c r="F53" s="44" t="s">
        <v>76</v>
      </c>
      <c r="G53" s="36" t="s">
        <v>146</v>
      </c>
      <c r="H53" s="48" t="s">
        <v>145</v>
      </c>
      <c r="I53" s="43" t="s">
        <v>72</v>
      </c>
      <c r="J53" s="38">
        <v>51</v>
      </c>
    </row>
    <row r="54" spans="1:10" ht="32.25" customHeight="1">
      <c r="A54" s="189"/>
      <c r="B54" s="2">
        <v>45974</v>
      </c>
      <c r="C54" s="2" t="s">
        <v>3</v>
      </c>
      <c r="D54" s="3">
        <v>0.54166666666666663</v>
      </c>
      <c r="E54" s="3" t="s">
        <v>183</v>
      </c>
      <c r="F54" s="44" t="s">
        <v>33</v>
      </c>
      <c r="G54" s="36" t="s">
        <v>32</v>
      </c>
      <c r="H54" s="48" t="s">
        <v>36</v>
      </c>
      <c r="I54" s="58" t="s">
        <v>71</v>
      </c>
      <c r="J54" s="38">
        <v>85</v>
      </c>
    </row>
    <row r="55" spans="1:10" ht="32.25" customHeight="1">
      <c r="A55" s="189"/>
      <c r="B55" s="2">
        <v>45975</v>
      </c>
      <c r="C55" s="2" t="s">
        <v>4</v>
      </c>
      <c r="D55" s="3">
        <v>0.45833333333333331</v>
      </c>
      <c r="E55" s="3" t="s">
        <v>184</v>
      </c>
      <c r="F55" s="44" t="s">
        <v>154</v>
      </c>
      <c r="G55" s="36" t="s">
        <v>153</v>
      </c>
      <c r="H55" s="48" t="s">
        <v>74</v>
      </c>
      <c r="I55" s="43" t="s">
        <v>145</v>
      </c>
      <c r="J55" s="38">
        <v>36</v>
      </c>
    </row>
    <row r="56" spans="1:10" ht="32.25" customHeight="1" thickBot="1">
      <c r="A56" s="190"/>
      <c r="B56" s="125">
        <v>45975</v>
      </c>
      <c r="C56" s="125" t="s">
        <v>4</v>
      </c>
      <c r="D56" s="42">
        <v>0.41666666666666669</v>
      </c>
      <c r="E56" s="42" t="s">
        <v>198</v>
      </c>
      <c r="F56" s="60" t="s">
        <v>116</v>
      </c>
      <c r="G56" s="61" t="s">
        <v>54</v>
      </c>
      <c r="H56" s="59" t="s">
        <v>130</v>
      </c>
      <c r="I56" s="129" t="s">
        <v>145</v>
      </c>
      <c r="J56" s="38">
        <v>76</v>
      </c>
    </row>
    <row r="57" spans="1:10" ht="32.25" customHeight="1" thickTop="1">
      <c r="A57" s="186" t="s">
        <v>15</v>
      </c>
      <c r="B57" s="116">
        <v>45971</v>
      </c>
      <c r="C57" s="116" t="s">
        <v>0</v>
      </c>
      <c r="D57" s="117">
        <v>0.5</v>
      </c>
      <c r="E57" s="180" t="s">
        <v>183</v>
      </c>
      <c r="F57" s="118" t="s">
        <v>89</v>
      </c>
      <c r="G57" s="119" t="s">
        <v>88</v>
      </c>
      <c r="H57" s="120" t="s">
        <v>70</v>
      </c>
      <c r="I57" s="181" t="s">
        <v>122</v>
      </c>
      <c r="J57" s="38">
        <v>50</v>
      </c>
    </row>
    <row r="58" spans="1:10" ht="32.25" customHeight="1">
      <c r="A58" s="186"/>
      <c r="B58" s="72">
        <v>45972</v>
      </c>
      <c r="C58" s="72" t="s">
        <v>1</v>
      </c>
      <c r="D58" s="73">
        <v>0.45833333333333331</v>
      </c>
      <c r="E58" s="73" t="s">
        <v>183</v>
      </c>
      <c r="F58" s="74" t="s">
        <v>125</v>
      </c>
      <c r="G58" s="75" t="s">
        <v>115</v>
      </c>
      <c r="H58" s="76" t="s">
        <v>74</v>
      </c>
      <c r="I58" s="79"/>
      <c r="J58" s="38">
        <v>29</v>
      </c>
    </row>
    <row r="59" spans="1:10" ht="32.25" customHeight="1">
      <c r="A59" s="186"/>
      <c r="B59" s="72">
        <v>45972</v>
      </c>
      <c r="C59" s="72" t="s">
        <v>1</v>
      </c>
      <c r="D59" s="73">
        <v>0.52083333333333337</v>
      </c>
      <c r="E59" s="73" t="s">
        <v>183</v>
      </c>
      <c r="F59" s="74" t="s">
        <v>117</v>
      </c>
      <c r="G59" s="75" t="s">
        <v>129</v>
      </c>
      <c r="H59" s="76" t="s">
        <v>74</v>
      </c>
      <c r="I59" s="85"/>
      <c r="J59" s="38">
        <v>35</v>
      </c>
    </row>
    <row r="60" spans="1:10" ht="32.25" customHeight="1">
      <c r="A60" s="186"/>
      <c r="B60" s="72">
        <v>45973</v>
      </c>
      <c r="C60" s="72" t="s">
        <v>2</v>
      </c>
      <c r="D60" s="73">
        <v>0.54166666666666663</v>
      </c>
      <c r="E60" s="73" t="s">
        <v>183</v>
      </c>
      <c r="F60" s="74" t="s">
        <v>63</v>
      </c>
      <c r="G60" s="75" t="s">
        <v>87</v>
      </c>
      <c r="H60" s="76" t="s">
        <v>123</v>
      </c>
      <c r="I60" s="84" t="s">
        <v>72</v>
      </c>
      <c r="J60" s="38">
        <v>50</v>
      </c>
    </row>
    <row r="61" spans="1:10" ht="32.25" customHeight="1">
      <c r="A61" s="186"/>
      <c r="B61" s="72">
        <v>45974</v>
      </c>
      <c r="C61" s="72" t="s">
        <v>3</v>
      </c>
      <c r="D61" s="73">
        <v>0.58333333333333337</v>
      </c>
      <c r="E61" s="73" t="s">
        <v>183</v>
      </c>
      <c r="F61" s="74" t="s">
        <v>86</v>
      </c>
      <c r="G61" s="75" t="s">
        <v>58</v>
      </c>
      <c r="H61" s="76" t="s">
        <v>145</v>
      </c>
      <c r="I61" s="80" t="s">
        <v>74</v>
      </c>
      <c r="J61" s="38">
        <v>50</v>
      </c>
    </row>
    <row r="62" spans="1:10" ht="32.25" customHeight="1">
      <c r="A62" s="186"/>
      <c r="B62" s="72">
        <v>45974</v>
      </c>
      <c r="C62" s="72" t="s">
        <v>3</v>
      </c>
      <c r="D62" s="73">
        <v>0.45833333333333331</v>
      </c>
      <c r="E62" s="73" t="s">
        <v>183</v>
      </c>
      <c r="F62" s="74" t="s">
        <v>114</v>
      </c>
      <c r="G62" s="75" t="s">
        <v>113</v>
      </c>
      <c r="H62" s="76" t="s">
        <v>74</v>
      </c>
      <c r="I62" s="84" t="s">
        <v>71</v>
      </c>
      <c r="J62" s="38">
        <v>35</v>
      </c>
    </row>
    <row r="63" spans="1:10" ht="32.25" customHeight="1">
      <c r="A63" s="186"/>
      <c r="B63" s="72">
        <v>45974</v>
      </c>
      <c r="C63" s="72" t="s">
        <v>3</v>
      </c>
      <c r="D63" s="73">
        <v>0.625</v>
      </c>
      <c r="E63" s="73" t="s">
        <v>183</v>
      </c>
      <c r="F63" s="74" t="s">
        <v>52</v>
      </c>
      <c r="G63" s="75" t="s">
        <v>51</v>
      </c>
      <c r="H63" s="76" t="s">
        <v>120</v>
      </c>
      <c r="I63" s="80" t="s">
        <v>74</v>
      </c>
      <c r="J63" s="38">
        <v>40</v>
      </c>
    </row>
    <row r="64" spans="1:10" ht="32.25" customHeight="1" thickBot="1">
      <c r="A64" s="187"/>
      <c r="B64" s="127">
        <v>45975</v>
      </c>
      <c r="C64" s="127" t="s">
        <v>4</v>
      </c>
      <c r="D64" s="86">
        <v>0.54166666666666663</v>
      </c>
      <c r="E64" s="86" t="s">
        <v>198</v>
      </c>
      <c r="F64" s="87" t="s">
        <v>77</v>
      </c>
      <c r="G64" s="88" t="s">
        <v>78</v>
      </c>
      <c r="H64" s="82" t="s">
        <v>145</v>
      </c>
      <c r="I64" s="138" t="s">
        <v>72</v>
      </c>
      <c r="J64" s="38">
        <v>46</v>
      </c>
    </row>
    <row r="65" spans="1:11" ht="32.25" customHeight="1" thickTop="1">
      <c r="A65" s="188" t="s">
        <v>21</v>
      </c>
      <c r="B65" s="139">
        <v>45971</v>
      </c>
      <c r="C65" s="139" t="s">
        <v>0</v>
      </c>
      <c r="D65" s="140">
        <v>0.58333333333333337</v>
      </c>
      <c r="E65" s="140" t="s">
        <v>198</v>
      </c>
      <c r="F65" s="141" t="s">
        <v>98</v>
      </c>
      <c r="G65" s="142" t="s">
        <v>92</v>
      </c>
      <c r="H65" s="143" t="s">
        <v>122</v>
      </c>
      <c r="I65" s="144"/>
      <c r="J65" s="38">
        <v>8</v>
      </c>
    </row>
    <row r="66" spans="1:11" ht="32.25" customHeight="1">
      <c r="A66" s="189"/>
      <c r="B66" s="2">
        <v>45971</v>
      </c>
      <c r="C66" s="2" t="s">
        <v>0</v>
      </c>
      <c r="D66" s="3">
        <v>0.45833333333333331</v>
      </c>
      <c r="E66" s="3" t="s">
        <v>198</v>
      </c>
      <c r="F66" s="62" t="s">
        <v>147</v>
      </c>
      <c r="G66" s="63" t="s">
        <v>148</v>
      </c>
      <c r="H66" s="49" t="s">
        <v>122</v>
      </c>
      <c r="I66" s="41" t="s">
        <v>72</v>
      </c>
      <c r="J66" s="38">
        <v>35</v>
      </c>
    </row>
    <row r="67" spans="1:11" ht="32.25" customHeight="1">
      <c r="A67" s="189"/>
      <c r="B67" s="2">
        <v>45971</v>
      </c>
      <c r="C67" s="2" t="s">
        <v>0</v>
      </c>
      <c r="D67" s="3">
        <v>0.54166666666666663</v>
      </c>
      <c r="E67" s="3" t="s">
        <v>198</v>
      </c>
      <c r="F67" s="44" t="s">
        <v>25</v>
      </c>
      <c r="G67" s="36" t="s">
        <v>24</v>
      </c>
      <c r="H67" s="48" t="s">
        <v>134</v>
      </c>
      <c r="I67" s="41" t="s">
        <v>122</v>
      </c>
      <c r="J67" s="38">
        <v>36</v>
      </c>
    </row>
    <row r="68" spans="1:11" ht="32.25" customHeight="1">
      <c r="A68" s="189"/>
      <c r="B68" s="2">
        <v>45972</v>
      </c>
      <c r="C68" s="2" t="s">
        <v>1</v>
      </c>
      <c r="D68" s="3">
        <v>0.58333333333333337</v>
      </c>
      <c r="E68" s="3" t="s">
        <v>198</v>
      </c>
      <c r="F68" s="44" t="s">
        <v>211</v>
      </c>
      <c r="G68" s="36" t="s">
        <v>212</v>
      </c>
      <c r="H68" s="49" t="s">
        <v>123</v>
      </c>
      <c r="I68" s="41" t="s">
        <v>83</v>
      </c>
      <c r="J68" s="38">
        <v>36</v>
      </c>
    </row>
    <row r="69" spans="1:11" ht="32.25" customHeight="1">
      <c r="A69" s="189"/>
      <c r="B69" s="2">
        <v>45972</v>
      </c>
      <c r="C69" s="2" t="s">
        <v>1</v>
      </c>
      <c r="D69" s="3">
        <v>0.54166666666666663</v>
      </c>
      <c r="E69" s="3" t="s">
        <v>198</v>
      </c>
      <c r="F69" s="44" t="s">
        <v>26</v>
      </c>
      <c r="G69" s="36" t="s">
        <v>27</v>
      </c>
      <c r="H69" s="49" t="s">
        <v>122</v>
      </c>
      <c r="I69" s="41" t="s">
        <v>136</v>
      </c>
      <c r="J69" s="38">
        <v>35</v>
      </c>
    </row>
    <row r="70" spans="1:11" ht="32.25" customHeight="1">
      <c r="A70" s="189"/>
      <c r="B70" s="2">
        <v>45973</v>
      </c>
      <c r="C70" s="2" t="s">
        <v>2</v>
      </c>
      <c r="D70" s="3">
        <v>0.45833333333333331</v>
      </c>
      <c r="E70" s="3" t="s">
        <v>198</v>
      </c>
      <c r="F70" s="37" t="s">
        <v>165</v>
      </c>
      <c r="G70" s="46" t="s">
        <v>137</v>
      </c>
      <c r="H70" s="49" t="s">
        <v>34</v>
      </c>
      <c r="I70" s="41" t="s">
        <v>123</v>
      </c>
      <c r="J70" s="38">
        <v>34</v>
      </c>
    </row>
    <row r="71" spans="1:11" ht="32.25" customHeight="1">
      <c r="A71" s="189"/>
      <c r="B71" s="2">
        <v>45973</v>
      </c>
      <c r="C71" s="2" t="s">
        <v>2</v>
      </c>
      <c r="D71" s="3">
        <v>0.5</v>
      </c>
      <c r="E71" s="3" t="s">
        <v>198</v>
      </c>
      <c r="F71" s="37" t="s">
        <v>170</v>
      </c>
      <c r="G71" s="46" t="s">
        <v>93</v>
      </c>
      <c r="H71" s="49" t="s">
        <v>162</v>
      </c>
      <c r="I71" s="41" t="s">
        <v>34</v>
      </c>
      <c r="J71" s="38">
        <v>43</v>
      </c>
    </row>
    <row r="72" spans="1:11" ht="32.25" customHeight="1">
      <c r="A72" s="189"/>
      <c r="B72" s="94">
        <v>45973</v>
      </c>
      <c r="C72" s="94" t="s">
        <v>2</v>
      </c>
      <c r="D72" s="95">
        <v>0.5</v>
      </c>
      <c r="E72" s="95" t="s">
        <v>198</v>
      </c>
      <c r="F72" s="106" t="s">
        <v>99</v>
      </c>
      <c r="G72" s="107" t="s">
        <v>94</v>
      </c>
      <c r="H72" s="99" t="s">
        <v>123</v>
      </c>
      <c r="I72" s="100" t="s">
        <v>120</v>
      </c>
      <c r="J72" s="38">
        <v>20</v>
      </c>
      <c r="K72" s="137" t="s">
        <v>177</v>
      </c>
    </row>
    <row r="73" spans="1:11" ht="32.25" customHeight="1">
      <c r="A73" s="189"/>
      <c r="B73" s="2">
        <v>45974</v>
      </c>
      <c r="C73" s="2" t="s">
        <v>3</v>
      </c>
      <c r="D73" s="3">
        <v>0.54166666666666663</v>
      </c>
      <c r="E73" s="3" t="s">
        <v>198</v>
      </c>
      <c r="F73" s="44" t="s">
        <v>33</v>
      </c>
      <c r="G73" s="36" t="s">
        <v>32</v>
      </c>
      <c r="H73" s="48" t="s">
        <v>36</v>
      </c>
      <c r="I73" s="58" t="s">
        <v>74</v>
      </c>
      <c r="J73" s="38">
        <v>27</v>
      </c>
    </row>
    <row r="74" spans="1:11" ht="32.25" customHeight="1">
      <c r="A74" s="189"/>
      <c r="B74" s="2">
        <v>45974</v>
      </c>
      <c r="C74" s="2" t="s">
        <v>3</v>
      </c>
      <c r="D74" s="3">
        <v>0.45833333333333331</v>
      </c>
      <c r="E74" s="3" t="s">
        <v>198</v>
      </c>
      <c r="F74" s="37" t="s">
        <v>163</v>
      </c>
      <c r="G74" s="46" t="s">
        <v>164</v>
      </c>
      <c r="H74" s="49" t="s">
        <v>34</v>
      </c>
      <c r="I74" s="58" t="s">
        <v>72</v>
      </c>
      <c r="J74" s="38">
        <v>35</v>
      </c>
    </row>
    <row r="75" spans="1:11" ht="32.25" customHeight="1">
      <c r="A75" s="189"/>
      <c r="B75" s="94">
        <v>45974</v>
      </c>
      <c r="C75" s="94" t="s">
        <v>3</v>
      </c>
      <c r="D75" s="95">
        <v>0.625</v>
      </c>
      <c r="E75" s="95" t="s">
        <v>198</v>
      </c>
      <c r="F75" s="106" t="s">
        <v>97</v>
      </c>
      <c r="G75" s="107" t="s">
        <v>91</v>
      </c>
      <c r="H75" s="99" t="s">
        <v>34</v>
      </c>
      <c r="I75" s="100" t="s">
        <v>36</v>
      </c>
      <c r="J75" s="38">
        <v>8</v>
      </c>
    </row>
    <row r="76" spans="1:11" ht="32.25" customHeight="1">
      <c r="A76" s="189"/>
      <c r="B76" s="94">
        <v>45974</v>
      </c>
      <c r="C76" s="94" t="s">
        <v>3</v>
      </c>
      <c r="D76" s="95">
        <v>0.625</v>
      </c>
      <c r="E76" s="95" t="s">
        <v>198</v>
      </c>
      <c r="F76" s="106" t="s">
        <v>100</v>
      </c>
      <c r="G76" s="107" t="s">
        <v>95</v>
      </c>
      <c r="H76" s="99" t="s">
        <v>34</v>
      </c>
      <c r="I76" s="100" t="s">
        <v>36</v>
      </c>
      <c r="J76" s="38">
        <v>13</v>
      </c>
    </row>
    <row r="77" spans="1:11" ht="32.25" customHeight="1">
      <c r="A77" s="189"/>
      <c r="B77" s="94">
        <v>45974</v>
      </c>
      <c r="C77" s="94" t="s">
        <v>3</v>
      </c>
      <c r="D77" s="95">
        <v>0.58333333333333337</v>
      </c>
      <c r="E77" s="95" t="s">
        <v>198</v>
      </c>
      <c r="F77" s="106" t="s">
        <v>126</v>
      </c>
      <c r="G77" s="107" t="s">
        <v>169</v>
      </c>
      <c r="H77" s="98" t="s">
        <v>72</v>
      </c>
      <c r="I77" s="100" t="s">
        <v>71</v>
      </c>
      <c r="J77" s="38">
        <v>55</v>
      </c>
    </row>
    <row r="78" spans="1:11" ht="32.25" customHeight="1">
      <c r="A78" s="189"/>
      <c r="B78" s="2">
        <v>45975</v>
      </c>
      <c r="C78" s="2" t="s">
        <v>4</v>
      </c>
      <c r="D78" s="3">
        <v>0.45833333333333331</v>
      </c>
      <c r="E78" s="3" t="s">
        <v>198</v>
      </c>
      <c r="F78" s="37" t="s">
        <v>157</v>
      </c>
      <c r="G78" s="46" t="s">
        <v>124</v>
      </c>
      <c r="H78" s="50" t="s">
        <v>72</v>
      </c>
      <c r="I78" s="41" t="s">
        <v>136</v>
      </c>
      <c r="J78" s="38">
        <v>58</v>
      </c>
    </row>
    <row r="79" spans="1:11" ht="32.25" customHeight="1" thickBot="1">
      <c r="A79" s="189"/>
      <c r="B79" s="167">
        <v>45975</v>
      </c>
      <c r="C79" s="167" t="s">
        <v>4</v>
      </c>
      <c r="D79" s="4">
        <v>0.58333333333333337</v>
      </c>
      <c r="E79" s="4" t="s">
        <v>198</v>
      </c>
      <c r="F79" s="168" t="s">
        <v>96</v>
      </c>
      <c r="G79" s="169" t="s">
        <v>90</v>
      </c>
      <c r="H79" s="170" t="s">
        <v>136</v>
      </c>
      <c r="I79" s="171"/>
      <c r="J79" s="38">
        <v>41</v>
      </c>
    </row>
    <row r="80" spans="1:11" ht="32.25" customHeight="1">
      <c r="A80" s="183" t="s">
        <v>22</v>
      </c>
      <c r="B80" s="66">
        <v>45971</v>
      </c>
      <c r="C80" s="66" t="s">
        <v>0</v>
      </c>
      <c r="D80" s="67">
        <v>0.625</v>
      </c>
      <c r="E80" s="67" t="s">
        <v>183</v>
      </c>
      <c r="F80" s="172" t="s">
        <v>102</v>
      </c>
      <c r="G80" s="172" t="s">
        <v>101</v>
      </c>
      <c r="H80" s="172" t="s">
        <v>122</v>
      </c>
      <c r="I80" s="71" t="s">
        <v>72</v>
      </c>
      <c r="J80" s="38">
        <v>45</v>
      </c>
    </row>
    <row r="81" spans="1:10" ht="32.25" customHeight="1">
      <c r="A81" s="184"/>
      <c r="B81" s="72">
        <v>45972</v>
      </c>
      <c r="C81" s="72" t="s">
        <v>1</v>
      </c>
      <c r="D81" s="73">
        <v>0.625</v>
      </c>
      <c r="E81" s="73" t="s">
        <v>183</v>
      </c>
      <c r="F81" s="89" t="s">
        <v>110</v>
      </c>
      <c r="G81" s="90" t="s">
        <v>109</v>
      </c>
      <c r="H81" s="76" t="s">
        <v>122</v>
      </c>
      <c r="I81" s="91" t="s">
        <v>136</v>
      </c>
      <c r="J81" s="38">
        <v>45</v>
      </c>
    </row>
    <row r="82" spans="1:10" ht="32.25" customHeight="1">
      <c r="A82" s="184"/>
      <c r="B82" s="72">
        <v>45973</v>
      </c>
      <c r="C82" s="72" t="s">
        <v>2</v>
      </c>
      <c r="D82" s="73">
        <v>0.41666666666666669</v>
      </c>
      <c r="E82" s="73" t="s">
        <v>183</v>
      </c>
      <c r="F82" s="89" t="s">
        <v>108</v>
      </c>
      <c r="G82" s="90" t="s">
        <v>107</v>
      </c>
      <c r="H82" s="76" t="s">
        <v>162</v>
      </c>
      <c r="I82" s="77" t="s">
        <v>178</v>
      </c>
      <c r="J82" s="38">
        <v>41</v>
      </c>
    </row>
    <row r="83" spans="1:10" ht="32.25" customHeight="1">
      <c r="A83" s="184"/>
      <c r="B83" s="72">
        <v>45973</v>
      </c>
      <c r="C83" s="72" t="s">
        <v>2</v>
      </c>
      <c r="D83" s="73">
        <v>0.54166666666666663</v>
      </c>
      <c r="E83" s="73" t="s">
        <v>188</v>
      </c>
      <c r="F83" s="89" t="s">
        <v>63</v>
      </c>
      <c r="G83" s="90" t="s">
        <v>87</v>
      </c>
      <c r="H83" s="76" t="s">
        <v>123</v>
      </c>
      <c r="I83" s="77" t="s">
        <v>162</v>
      </c>
      <c r="J83" s="38">
        <v>43</v>
      </c>
    </row>
    <row r="84" spans="1:10" ht="32.25" customHeight="1">
      <c r="A84" s="184"/>
      <c r="B84" s="72">
        <v>45973</v>
      </c>
      <c r="C84" s="72" t="s">
        <v>2</v>
      </c>
      <c r="D84" s="73">
        <v>0.60416666666666663</v>
      </c>
      <c r="E84" s="73" t="s">
        <v>183</v>
      </c>
      <c r="F84" s="74" t="s">
        <v>52</v>
      </c>
      <c r="G84" s="75" t="s">
        <v>51</v>
      </c>
      <c r="H84" s="76" t="s">
        <v>123</v>
      </c>
      <c r="I84" s="77" t="s">
        <v>34</v>
      </c>
      <c r="J84" s="38">
        <v>38</v>
      </c>
    </row>
    <row r="85" spans="1:10" ht="32.25" customHeight="1">
      <c r="A85" s="184"/>
      <c r="B85" s="72">
        <v>45974</v>
      </c>
      <c r="C85" s="72" t="s">
        <v>3</v>
      </c>
      <c r="D85" s="73">
        <v>0.58333333333333304</v>
      </c>
      <c r="E85" s="73" t="s">
        <v>183</v>
      </c>
      <c r="F85" s="89" t="s">
        <v>112</v>
      </c>
      <c r="G85" s="90" t="s">
        <v>111</v>
      </c>
      <c r="H85" s="76" t="s">
        <v>34</v>
      </c>
      <c r="I85" s="77" t="s">
        <v>36</v>
      </c>
      <c r="J85" s="38">
        <v>41</v>
      </c>
    </row>
    <row r="86" spans="1:10" ht="32.25" customHeight="1">
      <c r="A86" s="184"/>
      <c r="B86" s="72">
        <v>45975</v>
      </c>
      <c r="C86" s="72" t="s">
        <v>4</v>
      </c>
      <c r="D86" s="73">
        <v>0.5</v>
      </c>
      <c r="E86" s="73" t="s">
        <v>183</v>
      </c>
      <c r="F86" s="89" t="s">
        <v>106</v>
      </c>
      <c r="G86" s="90" t="s">
        <v>105</v>
      </c>
      <c r="H86" s="76" t="s">
        <v>136</v>
      </c>
      <c r="I86" s="77" t="s">
        <v>145</v>
      </c>
      <c r="J86" s="38">
        <v>46</v>
      </c>
    </row>
    <row r="87" spans="1:10" ht="32.25" customHeight="1" thickBot="1">
      <c r="A87" s="185"/>
      <c r="B87" s="173">
        <v>45975</v>
      </c>
      <c r="C87" s="173" t="s">
        <v>4</v>
      </c>
      <c r="D87" s="174">
        <v>0.625</v>
      </c>
      <c r="E87" s="174" t="s">
        <v>183</v>
      </c>
      <c r="F87" s="175" t="s">
        <v>104</v>
      </c>
      <c r="G87" s="175" t="s">
        <v>103</v>
      </c>
      <c r="H87" s="176" t="s">
        <v>136</v>
      </c>
      <c r="I87" s="177" t="s">
        <v>72</v>
      </c>
      <c r="J87" s="38">
        <v>44</v>
      </c>
    </row>
    <row r="89" spans="1:10" ht="32.25" customHeight="1">
      <c r="A89" t="s">
        <v>196</v>
      </c>
      <c r="B89" t="s">
        <v>197</v>
      </c>
    </row>
    <row r="90" spans="1:10" ht="32.25" customHeight="1">
      <c r="A90" s="145" t="s">
        <v>183</v>
      </c>
      <c r="B90" s="145" t="s">
        <v>183</v>
      </c>
    </row>
    <row r="91" spans="1:10" ht="32.25" customHeight="1">
      <c r="A91" s="146" t="s">
        <v>184</v>
      </c>
      <c r="B91" s="146" t="s">
        <v>184</v>
      </c>
    </row>
    <row r="92" spans="1:10" ht="32.25" customHeight="1">
      <c r="A92" s="146" t="s">
        <v>185</v>
      </c>
      <c r="B92" s="146" t="s">
        <v>133</v>
      </c>
    </row>
    <row r="93" spans="1:10" ht="32.25" customHeight="1">
      <c r="A93" s="146" t="s">
        <v>186</v>
      </c>
      <c r="B93" s="146" t="s">
        <v>187</v>
      </c>
    </row>
    <row r="94" spans="1:10" ht="32.25" customHeight="1">
      <c r="A94" s="146" t="s">
        <v>188</v>
      </c>
      <c r="B94" s="146" t="s">
        <v>189</v>
      </c>
    </row>
    <row r="95" spans="1:10" ht="32.25" customHeight="1">
      <c r="A95" s="146" t="s">
        <v>190</v>
      </c>
      <c r="B95" s="146" t="s">
        <v>191</v>
      </c>
    </row>
    <row r="96" spans="1:10" ht="32.25" customHeight="1">
      <c r="A96" s="146" t="s">
        <v>192</v>
      </c>
      <c r="B96" s="146" t="s">
        <v>193</v>
      </c>
    </row>
    <row r="97" spans="1:2" ht="32.25" customHeight="1">
      <c r="A97" s="146" t="s">
        <v>194</v>
      </c>
      <c r="B97" s="146" t="s">
        <v>195</v>
      </c>
    </row>
  </sheetData>
  <autoFilter ref="A1:I87" xr:uid="{00000000-0009-0000-0000-000000000000}"/>
  <sortState xmlns:xlrd2="http://schemas.microsoft.com/office/spreadsheetml/2017/richdata2" ref="B2:H112">
    <sortCondition ref="B2:B112"/>
    <sortCondition ref="D2:D112"/>
  </sortState>
  <mergeCells count="8">
    <mergeCell ref="A80:A87"/>
    <mergeCell ref="A57:A64"/>
    <mergeCell ref="A65:A79"/>
    <mergeCell ref="A44:A56"/>
    <mergeCell ref="A2:A13"/>
    <mergeCell ref="A14:A21"/>
    <mergeCell ref="A22:A34"/>
    <mergeCell ref="A35:A43"/>
  </mergeCells>
  <phoneticPr fontId="32" type="noConversion"/>
  <pageMargins left="0.7" right="0.7" top="0.75" bottom="0.75" header="0.3" footer="0.3"/>
  <pageSetup paperSize="9"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D78FB-5955-4D2C-9C27-515EE4D3A64D}">
  <sheetPr>
    <pageSetUpPr fitToPage="1"/>
  </sheetPr>
  <dimension ref="A1:H19"/>
  <sheetViews>
    <sheetView topLeftCell="A4" zoomScaleNormal="100" workbookViewId="0">
      <selection activeCell="J8" sqref="J8"/>
    </sheetView>
  </sheetViews>
  <sheetFormatPr defaultRowHeight="14.4"/>
  <cols>
    <col min="1" max="1" width="17.44140625" style="38" customWidth="1"/>
    <col min="2" max="2" width="14.33203125" customWidth="1"/>
    <col min="3" max="3" width="16.88671875" customWidth="1"/>
    <col min="4" max="4" width="18.33203125" customWidth="1"/>
    <col min="5" max="5" width="22.5546875" style="38" customWidth="1"/>
    <col min="6" max="6" width="41.44140625" customWidth="1"/>
    <col min="7" max="7" width="32.109375" bestFit="1" customWidth="1"/>
    <col min="8" max="8" width="20" customWidth="1"/>
  </cols>
  <sheetData>
    <row r="1" spans="1:8" ht="139.5" customHeight="1">
      <c r="A1" s="200" t="s">
        <v>202</v>
      </c>
      <c r="B1" s="200"/>
      <c r="C1" s="200"/>
      <c r="D1" s="200"/>
      <c r="E1" s="200"/>
      <c r="F1" s="200"/>
      <c r="G1" s="200"/>
      <c r="H1" s="200"/>
    </row>
    <row r="2" spans="1:8" ht="51" customHeight="1" thickBot="1">
      <c r="B2" s="8" t="s">
        <v>5</v>
      </c>
      <c r="C2" s="9" t="s">
        <v>8</v>
      </c>
      <c r="D2" s="9" t="s">
        <v>6</v>
      </c>
      <c r="E2" s="9" t="s">
        <v>16</v>
      </c>
      <c r="F2" s="9" t="s">
        <v>19</v>
      </c>
      <c r="G2" s="9" t="s">
        <v>17</v>
      </c>
      <c r="H2" s="10" t="s">
        <v>20</v>
      </c>
    </row>
    <row r="3" spans="1:8" ht="63.75" customHeight="1">
      <c r="A3" s="201" t="s">
        <v>199</v>
      </c>
      <c r="B3" s="94">
        <v>45973</v>
      </c>
      <c r="C3" s="94" t="s">
        <v>2</v>
      </c>
      <c r="D3" s="95">
        <v>0.58333333333333337</v>
      </c>
      <c r="E3" s="95" t="s">
        <v>198</v>
      </c>
      <c r="F3" s="97" t="s">
        <v>141</v>
      </c>
      <c r="G3" s="162" t="s">
        <v>69</v>
      </c>
      <c r="H3" s="164" t="s">
        <v>136</v>
      </c>
    </row>
    <row r="4" spans="1:8" ht="66" customHeight="1">
      <c r="A4" s="201"/>
      <c r="B4" s="94">
        <v>45973</v>
      </c>
      <c r="C4" s="94" t="s">
        <v>2</v>
      </c>
      <c r="D4" s="95">
        <v>0.58333333333333337</v>
      </c>
      <c r="E4" s="95" t="s">
        <v>198</v>
      </c>
      <c r="F4" s="97" t="s">
        <v>28</v>
      </c>
      <c r="G4" s="161" t="s">
        <v>69</v>
      </c>
      <c r="H4" s="163"/>
    </row>
    <row r="5" spans="1:8" ht="66.75" customHeight="1" thickBot="1">
      <c r="A5" s="201"/>
      <c r="B5" s="131">
        <v>45975</v>
      </c>
      <c r="C5" s="131" t="s">
        <v>4</v>
      </c>
      <c r="D5" s="132">
        <v>0.45833333333333331</v>
      </c>
      <c r="E5" s="132" t="s">
        <v>198</v>
      </c>
      <c r="F5" s="134" t="s">
        <v>38</v>
      </c>
      <c r="G5" s="154" t="s">
        <v>71</v>
      </c>
      <c r="H5" s="165" t="s">
        <v>130</v>
      </c>
    </row>
    <row r="7" spans="1:8" ht="46.8">
      <c r="A7" s="202" t="s">
        <v>133</v>
      </c>
      <c r="B7" s="166">
        <v>45973</v>
      </c>
      <c r="C7" s="94" t="s">
        <v>2</v>
      </c>
      <c r="D7" s="95">
        <v>0.58333333333333337</v>
      </c>
      <c r="E7" s="95" t="s">
        <v>198</v>
      </c>
      <c r="F7" s="103" t="s">
        <v>144</v>
      </c>
      <c r="G7" s="103" t="s">
        <v>69</v>
      </c>
      <c r="H7" s="104" t="s">
        <v>122</v>
      </c>
    </row>
    <row r="8" spans="1:8" ht="31.2">
      <c r="A8" s="202"/>
      <c r="B8" s="94">
        <v>45974</v>
      </c>
      <c r="C8" s="94" t="s">
        <v>3</v>
      </c>
      <c r="D8" s="95">
        <v>0.41666666666666669</v>
      </c>
      <c r="E8" s="95" t="s">
        <v>183</v>
      </c>
      <c r="F8" s="97" t="s">
        <v>128</v>
      </c>
      <c r="G8" s="99" t="s">
        <v>72</v>
      </c>
      <c r="H8" s="101" t="s">
        <v>36</v>
      </c>
    </row>
    <row r="9" spans="1:8" ht="31.2">
      <c r="A9" s="202"/>
      <c r="B9" s="94">
        <v>45974</v>
      </c>
      <c r="C9" s="94" t="s">
        <v>3</v>
      </c>
      <c r="D9" s="95">
        <v>0.625</v>
      </c>
      <c r="E9" s="182" t="str">
        <f>UPPER('TÜM DERSLER'!E53)</f>
        <v>ED-K1-1</v>
      </c>
      <c r="F9" s="159" t="str">
        <f>UPPER('TÜM DERSLER'!G53)</f>
        <v xml:space="preserve"> TEMEL HUKUK(GENEL HUKUK)</v>
      </c>
      <c r="G9" s="159" t="str">
        <f>UPPER('TÜM DERSLER'!I53)</f>
        <v>ÖĞR. GÖR.  HASAN KARATAŞ</v>
      </c>
      <c r="H9" s="160"/>
    </row>
    <row r="11" spans="1:8" ht="31.2">
      <c r="A11" s="204" t="s">
        <v>18</v>
      </c>
      <c r="B11" s="94">
        <v>45972</v>
      </c>
      <c r="C11" s="94" t="s">
        <v>1</v>
      </c>
      <c r="D11" s="95">
        <v>0.5</v>
      </c>
      <c r="E11" s="95" t="s">
        <v>183</v>
      </c>
      <c r="F11" s="97" t="s">
        <v>161</v>
      </c>
      <c r="G11" s="108" t="s">
        <v>83</v>
      </c>
      <c r="H11" s="100" t="s">
        <v>136</v>
      </c>
    </row>
    <row r="12" spans="1:8" ht="31.2">
      <c r="A12" s="204"/>
      <c r="B12" s="94">
        <v>45972</v>
      </c>
      <c r="C12" s="94" t="s">
        <v>1</v>
      </c>
      <c r="D12" s="95">
        <v>0.41666666666666669</v>
      </c>
      <c r="E12" s="95" t="s">
        <v>183</v>
      </c>
      <c r="F12" s="97" t="s">
        <v>75</v>
      </c>
      <c r="G12" s="99" t="s">
        <v>74</v>
      </c>
      <c r="H12" s="101" t="s">
        <v>83</v>
      </c>
    </row>
    <row r="13" spans="1:8" ht="31.2">
      <c r="A13" s="204"/>
      <c r="B13" s="94">
        <v>45973</v>
      </c>
      <c r="C13" s="94" t="s">
        <v>2</v>
      </c>
      <c r="D13" s="95">
        <v>0.41666666666666669</v>
      </c>
      <c r="E13" s="95" t="s">
        <v>183</v>
      </c>
      <c r="F13" s="97" t="s">
        <v>160</v>
      </c>
      <c r="G13" s="98" t="s">
        <v>69</v>
      </c>
      <c r="H13" s="100" t="s">
        <v>123</v>
      </c>
    </row>
    <row r="14" spans="1:8" ht="15" thickBot="1"/>
    <row r="15" spans="1:8" ht="16.2" thickTop="1">
      <c r="A15" s="203" t="s">
        <v>201</v>
      </c>
      <c r="B15" s="139">
        <v>45971</v>
      </c>
      <c r="C15" s="139" t="s">
        <v>0</v>
      </c>
      <c r="D15" s="140">
        <v>0.58333333333333337</v>
      </c>
      <c r="E15" s="140" t="s">
        <v>198</v>
      </c>
      <c r="F15" s="142" t="s">
        <v>92</v>
      </c>
      <c r="G15" s="143" t="s">
        <v>122</v>
      </c>
      <c r="H15" s="144"/>
    </row>
    <row r="16" spans="1:8" ht="31.2">
      <c r="A16" s="203"/>
      <c r="B16" s="94">
        <v>45973</v>
      </c>
      <c r="C16" s="94" t="s">
        <v>2</v>
      </c>
      <c r="D16" s="95">
        <v>0.5</v>
      </c>
      <c r="E16" s="95" t="s">
        <v>198</v>
      </c>
      <c r="F16" s="107" t="s">
        <v>94</v>
      </c>
      <c r="G16" s="99" t="s">
        <v>123</v>
      </c>
      <c r="H16" s="100" t="s">
        <v>120</v>
      </c>
    </row>
    <row r="17" spans="1:8" ht="31.2">
      <c r="A17" s="203"/>
      <c r="B17" s="94">
        <v>45974</v>
      </c>
      <c r="C17" s="94" t="s">
        <v>3</v>
      </c>
      <c r="D17" s="95">
        <v>0.625</v>
      </c>
      <c r="E17" s="95" t="s">
        <v>198</v>
      </c>
      <c r="F17" s="107" t="s">
        <v>91</v>
      </c>
      <c r="G17" s="99" t="s">
        <v>34</v>
      </c>
      <c r="H17" s="100" t="s">
        <v>36</v>
      </c>
    </row>
    <row r="18" spans="1:8" ht="31.2">
      <c r="A18" s="203"/>
      <c r="B18" s="94">
        <v>45974</v>
      </c>
      <c r="C18" s="94" t="s">
        <v>3</v>
      </c>
      <c r="D18" s="95">
        <v>0.625</v>
      </c>
      <c r="E18" s="95" t="s">
        <v>198</v>
      </c>
      <c r="F18" s="107" t="s">
        <v>95</v>
      </c>
      <c r="G18" s="99" t="s">
        <v>34</v>
      </c>
      <c r="H18" s="100" t="s">
        <v>36</v>
      </c>
    </row>
    <row r="19" spans="1:8" ht="31.2">
      <c r="A19" s="203"/>
      <c r="B19" s="94">
        <v>45974</v>
      </c>
      <c r="C19" s="94" t="s">
        <v>3</v>
      </c>
      <c r="D19" s="95">
        <v>0.58333333333333337</v>
      </c>
      <c r="E19" s="95" t="s">
        <v>198</v>
      </c>
      <c r="F19" s="107" t="s">
        <v>169</v>
      </c>
      <c r="G19" s="98" t="s">
        <v>72</v>
      </c>
      <c r="H19" s="100" t="s">
        <v>36</v>
      </c>
    </row>
  </sheetData>
  <mergeCells count="5">
    <mergeCell ref="A3:A5"/>
    <mergeCell ref="A7:A9"/>
    <mergeCell ref="A1:H1"/>
    <mergeCell ref="A15:A19"/>
    <mergeCell ref="A11:A13"/>
  </mergeCells>
  <printOptions horizontalCentered="1" verticalCentered="1"/>
  <pageMargins left="0.23622047244094491" right="0.23622047244094491" top="0.35433070866141736" bottom="0.74803149606299213" header="0.31496062992125984" footer="0.31496062992125984"/>
  <pageSetup paperSize="9" scale="68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4"/>
  <sheetViews>
    <sheetView topLeftCell="A4" zoomScaleNormal="100" workbookViewId="0">
      <selection activeCell="H7" sqref="H7"/>
    </sheetView>
  </sheetViews>
  <sheetFormatPr defaultRowHeight="14.4"/>
  <cols>
    <col min="1" max="1" width="11.33203125" bestFit="1" customWidth="1"/>
    <col min="2" max="2" width="16.33203125" customWidth="1"/>
    <col min="3" max="3" width="9.109375" bestFit="1" customWidth="1"/>
    <col min="4" max="4" width="21.5546875" customWidth="1"/>
    <col min="5" max="5" width="52" customWidth="1"/>
    <col min="6" max="6" width="32.109375" bestFit="1" customWidth="1"/>
    <col min="7" max="7" width="31.6640625" customWidth="1"/>
  </cols>
  <sheetData>
    <row r="1" spans="1:7" ht="139.5" customHeight="1">
      <c r="A1" s="197" t="s">
        <v>180</v>
      </c>
      <c r="B1" s="198"/>
      <c r="C1" s="199"/>
      <c r="D1" s="199"/>
      <c r="E1" s="199"/>
      <c r="F1" s="199"/>
      <c r="G1" s="199"/>
    </row>
    <row r="2" spans="1:7" ht="51" customHeight="1">
      <c r="A2" s="27" t="s">
        <v>5</v>
      </c>
      <c r="B2" s="28" t="s">
        <v>8</v>
      </c>
      <c r="C2" s="28" t="s">
        <v>6</v>
      </c>
      <c r="D2" s="28" t="s">
        <v>16</v>
      </c>
      <c r="E2" s="28" t="s">
        <v>19</v>
      </c>
      <c r="F2" s="28" t="s">
        <v>17</v>
      </c>
      <c r="G2" s="29" t="s">
        <v>20</v>
      </c>
    </row>
    <row r="3" spans="1:7" ht="44.1" customHeight="1">
      <c r="A3" s="93">
        <f>'TÜM DERSLER'!B2</f>
        <v>45971</v>
      </c>
      <c r="B3" s="30" t="str">
        <f>'TÜM DERSLER'!C2</f>
        <v>PAZARTESİ</v>
      </c>
      <c r="C3" s="31">
        <f>'TÜM DERSLER'!D2</f>
        <v>0.41666666666666669</v>
      </c>
      <c r="D3" s="31" t="str">
        <f>'TÜM DERSLER'!E2</f>
        <v>ED-K2-1 &amp; ED-K2-5</v>
      </c>
      <c r="E3" s="31" t="str">
        <f>'TÜM DERSLER'!G2</f>
        <v xml:space="preserve"> PROGRAMLAMA TEMELLERİ</v>
      </c>
      <c r="F3" s="31" t="str">
        <f>'TÜM DERSLER'!H2</f>
        <v>Öğr. Gör.  Ercan OK</v>
      </c>
      <c r="G3" s="31" t="str">
        <f>'TÜM DERSLER'!I2</f>
        <v>Haci TEKDEMİR</v>
      </c>
    </row>
    <row r="4" spans="1:7" ht="44.1" customHeight="1">
      <c r="A4" s="93">
        <f>'TÜM DERSLER'!B3</f>
        <v>45971</v>
      </c>
      <c r="B4" s="30" t="str">
        <f>'TÜM DERSLER'!C3</f>
        <v>PAZARTESİ</v>
      </c>
      <c r="C4" s="31">
        <f>'TÜM DERSLER'!D3</f>
        <v>0.54166666666666663</v>
      </c>
      <c r="D4" s="31" t="str">
        <f>'TÜM DERSLER'!E3</f>
        <v>ED-K2-1 &amp; ED-K2-5</v>
      </c>
      <c r="E4" s="31" t="str">
        <f>'TÜM DERSLER'!G3</f>
        <v xml:space="preserve"> ATATÜRK İLKELERİ VE İNK.TAR. </v>
      </c>
      <c r="F4" s="31" t="str">
        <f>'TÜM DERSLER'!H3</f>
        <v>Haci TEKDEMİR</v>
      </c>
      <c r="G4" s="31" t="str">
        <f>'TÜM DERSLER'!I3</f>
        <v>Öğr. Gör. Hayrullah DOĞRUEL</v>
      </c>
    </row>
    <row r="5" spans="1:7" ht="44.1" customHeight="1">
      <c r="A5" s="93">
        <f>'TÜM DERSLER'!B4</f>
        <v>45972</v>
      </c>
      <c r="B5" s="30" t="str">
        <f>'TÜM DERSLER'!C4</f>
        <v>SALI</v>
      </c>
      <c r="C5" s="31">
        <f>'TÜM DERSLER'!D4</f>
        <v>0.41666666666666669</v>
      </c>
      <c r="D5" s="31" t="str">
        <f>'TÜM DERSLER'!E4</f>
        <v>ED-K2-1 &amp; ED-K2-5</v>
      </c>
      <c r="E5" s="31" t="str">
        <f>'TÜM DERSLER'!G4</f>
        <v xml:space="preserve"> MATEMATİK </v>
      </c>
      <c r="F5" s="31" t="str">
        <f>'TÜM DERSLER'!H4</f>
        <v>Öğr. Gör.  Hasan KARATAŞ</v>
      </c>
      <c r="G5" s="31" t="str">
        <f>'TÜM DERSLER'!I4</f>
        <v>Öğr. Gör. Hayrullah DOĞRUEL</v>
      </c>
    </row>
    <row r="6" spans="1:7" ht="44.1" customHeight="1">
      <c r="A6" s="93">
        <f>'TÜM DERSLER'!B5</f>
        <v>45972</v>
      </c>
      <c r="B6" s="30" t="str">
        <f>'TÜM DERSLER'!C5</f>
        <v>SALI</v>
      </c>
      <c r="C6" s="31">
        <f>'TÜM DERSLER'!D5</f>
        <v>0.54166666666666663</v>
      </c>
      <c r="D6" s="31" t="str">
        <f>'TÜM DERSLER'!E5</f>
        <v>ED-K2-1 &amp; ED-K2-5</v>
      </c>
      <c r="E6" s="31" t="str">
        <f>'TÜM DERSLER'!G5</f>
        <v>TÜRK DİLİ-1</v>
      </c>
      <c r="F6" s="31" t="str">
        <f>'TÜM DERSLER'!H5</f>
        <v>Öğr. Gör. Hayrullah DOĞRUEL</v>
      </c>
      <c r="G6" s="31" t="str">
        <f>'TÜM DERSLER'!I5</f>
        <v>Haci TEKDEMİR</v>
      </c>
    </row>
    <row r="7" spans="1:7" ht="44.1" customHeight="1">
      <c r="A7" s="93">
        <f>'TÜM DERSLER'!B6</f>
        <v>45973</v>
      </c>
      <c r="B7" s="30" t="str">
        <f>'TÜM DERSLER'!C6</f>
        <v>ÇARŞAMBA</v>
      </c>
      <c r="C7" s="31">
        <f>'TÜM DERSLER'!D6</f>
        <v>0.60416666666666663</v>
      </c>
      <c r="D7" s="31" t="str">
        <f>'TÜM DERSLER'!E6</f>
        <v>ED-K2-1 &amp; ED-K2-5</v>
      </c>
      <c r="E7" s="31" t="str">
        <f>'TÜM DERSLER'!G6</f>
        <v>AG TEMELLERİ</v>
      </c>
      <c r="F7" s="31" t="str">
        <f>'TÜM DERSLER'!H6</f>
        <v>Öğr. Gör.  M.Tahir UÇAR</v>
      </c>
      <c r="G7" s="31" t="str">
        <f>'TÜM DERSLER'!I6</f>
        <v>Öğr. Gör. Yekta YARAY</v>
      </c>
    </row>
    <row r="8" spans="1:7" ht="44.1" customHeight="1">
      <c r="A8" s="93">
        <f>'TÜM DERSLER'!B7</f>
        <v>45973</v>
      </c>
      <c r="B8" s="30" t="str">
        <f>'TÜM DERSLER'!C7</f>
        <v>ÇARŞAMBA</v>
      </c>
      <c r="C8" s="31">
        <f>'TÜM DERSLER'!D7</f>
        <v>0.45833333333333331</v>
      </c>
      <c r="D8" s="31" t="str">
        <f>'TÜM DERSLER'!E7</f>
        <v>ED-K2-1 &amp; ED-K2-5</v>
      </c>
      <c r="E8" s="31" t="str">
        <f>'TÜM DERSLER'!G7</f>
        <v>İŞ SAĞLIĞI VE GÜVENLİĞİ</v>
      </c>
      <c r="F8" s="31" t="str">
        <f>'TÜM DERSLER'!H7</f>
        <v>Öğr. Gör. Yekta YARAY</v>
      </c>
      <c r="G8" s="31" t="str">
        <f>'TÜM DERSLER'!I7</f>
        <v>Öğr. Gör.  M.Tahir UÇAR</v>
      </c>
    </row>
    <row r="9" spans="1:7" ht="44.1" customHeight="1">
      <c r="A9" s="147">
        <f>'TÜM DERSLER'!B8</f>
        <v>45973</v>
      </c>
      <c r="B9" s="148" t="str">
        <f>'TÜM DERSLER'!C8</f>
        <v>ÇARŞAMBA</v>
      </c>
      <c r="C9" s="149">
        <f>'TÜM DERSLER'!D8</f>
        <v>0.58333333333333337</v>
      </c>
      <c r="D9" s="149" t="str">
        <f>'TÜM DERSLER'!E8</f>
        <v>ED-K2-1 &amp; ED-K2-5</v>
      </c>
      <c r="E9" s="149" t="str">
        <f>'TÜM DERSLER'!G8</f>
        <v>OFİS YAZILIMLARI(Bilgi iletişim Teknolojileri)</v>
      </c>
      <c r="F9" s="149" t="str">
        <f>'TÜM DERSLER'!H8</f>
        <v>Öğr. Gör.  M.Tahir UÇAR</v>
      </c>
      <c r="G9" s="149" t="str">
        <f>'TÜM DERSLER'!I8</f>
        <v>Öğr. Gör. H. Kübra ATASOY ÖN</v>
      </c>
    </row>
    <row r="10" spans="1:7" ht="44.1" customHeight="1">
      <c r="A10" s="147">
        <f>'TÜM DERSLER'!B9</f>
        <v>45973</v>
      </c>
      <c r="B10" s="148" t="str">
        <f>'TÜM DERSLER'!C9</f>
        <v>ÇARŞAMBA</v>
      </c>
      <c r="C10" s="149">
        <f>'TÜM DERSLER'!D9</f>
        <v>0.625</v>
      </c>
      <c r="D10" s="149" t="str">
        <f>'TÜM DERSLER'!E9</f>
        <v>ED-K2-1 &amp; ED-K2-5</v>
      </c>
      <c r="E10" s="149" t="str">
        <f>'TÜM DERSLER'!G9</f>
        <v xml:space="preserve"> GRAFİK ANİMASYON </v>
      </c>
      <c r="F10" s="149" t="str">
        <f>'TÜM DERSLER'!H9</f>
        <v>Öğr. Gör.  M.Tahir UÇAR</v>
      </c>
      <c r="G10" s="149"/>
    </row>
    <row r="11" spans="1:7" ht="44.1" customHeight="1">
      <c r="A11" s="93">
        <f>'TÜM DERSLER'!B10</f>
        <v>45974</v>
      </c>
      <c r="B11" s="30" t="str">
        <f>'TÜM DERSLER'!C10</f>
        <v>PERŞEMBE</v>
      </c>
      <c r="C11" s="31">
        <f>'TÜM DERSLER'!D10</f>
        <v>0.41666666666666669</v>
      </c>
      <c r="D11" s="31" t="str">
        <f>'TÜM DERSLER'!E10</f>
        <v>ED-K2-1 &amp; ED-K2-5</v>
      </c>
      <c r="E11" s="31" t="str">
        <f>'TÜM DERSLER'!G10</f>
        <v>WEB TASARIMININ TEMELLERİ</v>
      </c>
      <c r="F11" s="31" t="str">
        <f>'TÜM DERSLER'!H10</f>
        <v>Öğr. Gör.  Faruk AKSOY</v>
      </c>
      <c r="G11" s="31" t="str">
        <f>'TÜM DERSLER'!I10</f>
        <v>Öğr. Gör. Yekta YARAY, Öğr. Gör.  M. Sait ÇEVİK</v>
      </c>
    </row>
    <row r="12" spans="1:7" ht="45" customHeight="1">
      <c r="A12" s="93">
        <f>'TÜM DERSLER'!B11</f>
        <v>45974</v>
      </c>
      <c r="B12" s="30" t="str">
        <f>'TÜM DERSLER'!C11</f>
        <v>PERŞEMBE</v>
      </c>
      <c r="C12" s="31">
        <f>'TÜM DERSLER'!D11</f>
        <v>0.54166666666666663</v>
      </c>
      <c r="D12" s="31" t="str">
        <f>'TÜM DERSLER'!E11</f>
        <v>ED-K2-1 &amp; ED-K2-5</v>
      </c>
      <c r="E12" s="31" t="str">
        <f>'TÜM DERSLER'!G11</f>
        <v xml:space="preserve"> YABANCI DİL-1</v>
      </c>
      <c r="F12" s="31" t="str">
        <f>'TÜM DERSLER'!H11</f>
        <v>Öğr. Gör. A. SERHAT ASLAN</v>
      </c>
      <c r="G12" s="31" t="str">
        <f>'TÜM DERSLER'!I11</f>
        <v>Öğr. Gör. Yekta YARAY</v>
      </c>
    </row>
    <row r="13" spans="1:7" ht="45" customHeight="1">
      <c r="A13" s="93">
        <f>'TÜM DERSLER'!B12</f>
        <v>45975</v>
      </c>
      <c r="B13" s="30" t="str">
        <f>'TÜM DERSLER'!C12</f>
        <v>CUMA</v>
      </c>
      <c r="C13" s="31">
        <f>'TÜM DERSLER'!D12</f>
        <v>0.41666666666666669</v>
      </c>
      <c r="D13" s="31" t="str">
        <f>'TÜM DERSLER'!E12</f>
        <v>ED-K1-1</v>
      </c>
      <c r="E13" s="31" t="str">
        <f>'TÜM DERSLER'!G12</f>
        <v>ÇEVRE YÖNETİMİ VE SIFIR ATIK</v>
      </c>
      <c r="F13" s="31" t="str">
        <f>'TÜM DERSLER'!H12</f>
        <v>Öğr. Gör. H. Kübra ATASOY ÖN</v>
      </c>
      <c r="G13" s="31" t="str">
        <f>'TÜM DERSLER'!I12</f>
        <v>Öğr. Gör.  Hasan KARATAŞ</v>
      </c>
    </row>
    <row r="14" spans="1:7" ht="45" customHeight="1">
      <c r="A14" s="147">
        <f>'TÜM DERSLER'!B13</f>
        <v>45975</v>
      </c>
      <c r="B14" s="148" t="str">
        <f>'TÜM DERSLER'!C13</f>
        <v>CUMA</v>
      </c>
      <c r="C14" s="149">
        <f>'TÜM DERSLER'!D13</f>
        <v>0.45833333333333331</v>
      </c>
      <c r="D14" s="149" t="str">
        <f>'TÜM DERSLER'!E13</f>
        <v>ED-K1-1</v>
      </c>
      <c r="E14" s="149" t="str">
        <f>'TÜM DERSLER'!G13</f>
        <v>YAZILIM KURULUMU VE YÖNETİMİ</v>
      </c>
      <c r="F14" s="149" t="str">
        <f>'TÜM DERSLER'!H13</f>
        <v>Öğr. Gör.  Faruk AKSOY</v>
      </c>
      <c r="G14" s="149" t="str">
        <f>'TÜM DERSLER'!I13</f>
        <v>Öğr. Gör. M. Murat ŞENOL</v>
      </c>
    </row>
  </sheetData>
  <mergeCells count="1">
    <mergeCell ref="A1:G1"/>
  </mergeCells>
  <printOptions horizontalCentered="1" verticalCentered="1"/>
  <pageMargins left="0.23622047244094491" right="0.23622047244094491" top="0.35433070866141736" bottom="0.74803149606299213" header="0.31496062992125984" footer="0.31496062992125984"/>
  <pageSetup paperSize="9" scale="73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"/>
  <sheetViews>
    <sheetView zoomScaleNormal="100" workbookViewId="0">
      <selection activeCell="G8" sqref="G8"/>
    </sheetView>
  </sheetViews>
  <sheetFormatPr defaultRowHeight="14.4"/>
  <cols>
    <col min="1" max="1" width="11.33203125" bestFit="1" customWidth="1"/>
    <col min="2" max="2" width="15.5546875" customWidth="1"/>
    <col min="3" max="3" width="9.109375" bestFit="1" customWidth="1"/>
    <col min="4" max="4" width="16.88671875" bestFit="1" customWidth="1"/>
    <col min="5" max="5" width="47.5546875" customWidth="1"/>
    <col min="6" max="6" width="32.109375" bestFit="1" customWidth="1"/>
    <col min="7" max="7" width="30" bestFit="1" customWidth="1"/>
  </cols>
  <sheetData>
    <row r="1" spans="1:7" ht="139.5" customHeight="1">
      <c r="A1" s="200" t="s">
        <v>181</v>
      </c>
      <c r="B1" s="198"/>
      <c r="C1" s="199"/>
      <c r="D1" s="199"/>
      <c r="E1" s="199"/>
      <c r="F1" s="199"/>
      <c r="G1" s="199"/>
    </row>
    <row r="2" spans="1:7" ht="51" customHeight="1">
      <c r="A2" s="11" t="s">
        <v>5</v>
      </c>
      <c r="B2" s="12" t="s">
        <v>8</v>
      </c>
      <c r="C2" s="12" t="s">
        <v>6</v>
      </c>
      <c r="D2" s="12" t="s">
        <v>16</v>
      </c>
      <c r="E2" s="12" t="s">
        <v>19</v>
      </c>
      <c r="F2" s="12" t="s">
        <v>17</v>
      </c>
      <c r="G2" s="13" t="s">
        <v>20</v>
      </c>
    </row>
    <row r="3" spans="1:7" ht="44.1" customHeight="1">
      <c r="A3" s="23">
        <f>'TÜM DERSLER'!B14</f>
        <v>45971</v>
      </c>
      <c r="B3" s="2" t="str">
        <f>'TÜM DERSLER'!C14</f>
        <v>PAZARTESİ</v>
      </c>
      <c r="C3" s="3">
        <f>'TÜM DERSLER'!D14</f>
        <v>0.45833333333333331</v>
      </c>
      <c r="D3" s="3" t="str">
        <f>'TÜM DERSLER'!E14</f>
        <v>ED-K1-1</v>
      </c>
      <c r="E3" s="35" t="str">
        <f>UPPER('TÜM DERSLER'!G14)</f>
        <v xml:space="preserve"> GÖRSEL PROGRAMLAMA-1</v>
      </c>
      <c r="F3" s="32" t="str">
        <f>'TÜM DERSLER'!H14</f>
        <v>Öğr. Gör.  Ercan OK</v>
      </c>
      <c r="G3" s="1" t="str">
        <f>'TÜM DERSLER'!I14</f>
        <v>Haci TEKDEMİR</v>
      </c>
    </row>
    <row r="4" spans="1:7" ht="44.1" customHeight="1">
      <c r="A4" s="23">
        <f>'TÜM DERSLER'!B15</f>
        <v>45972</v>
      </c>
      <c r="B4" s="2" t="str">
        <f>'TÜM DERSLER'!C15</f>
        <v>SALI</v>
      </c>
      <c r="C4" s="3">
        <f>'TÜM DERSLER'!D15</f>
        <v>0.45833333333333331</v>
      </c>
      <c r="D4" s="3" t="str">
        <f>'TÜM DERSLER'!E15</f>
        <v xml:space="preserve">ED-K2-1 </v>
      </c>
      <c r="E4" s="35" t="str">
        <f>UPPER('TÜM DERSLER'!G15)</f>
        <v>KALİTE YÖNETİM SİSTEMLERİ</v>
      </c>
      <c r="F4" s="32" t="str">
        <f>'TÜM DERSLER'!H15</f>
        <v>Öğr. Gör. H. Kübra ATASOY ÖN</v>
      </c>
      <c r="G4" s="1" t="str">
        <f>'TÜM DERSLER'!I15</f>
        <v>Öğr. Gör. Hayrullah DOĞRUEL</v>
      </c>
    </row>
    <row r="5" spans="1:7" ht="44.1" customHeight="1">
      <c r="A5" s="23">
        <f>'TÜM DERSLER'!B16</f>
        <v>45972</v>
      </c>
      <c r="B5" s="2" t="str">
        <f>'TÜM DERSLER'!C16</f>
        <v>SALI</v>
      </c>
      <c r="C5" s="3">
        <f>'TÜM DERSLER'!D16</f>
        <v>0.5</v>
      </c>
      <c r="D5" s="3" t="str">
        <f>'TÜM DERSLER'!E16</f>
        <v>ED-K1-1</v>
      </c>
      <c r="E5" s="35" t="str">
        <f>UPPER('TÜM DERSLER'!G16)</f>
        <v xml:space="preserve"> C-PROGRAMLAMA-1</v>
      </c>
      <c r="F5" s="32" t="str">
        <f>'TÜM DERSLER'!H16</f>
        <v>Öğr. Gör.  Hasan KARATAŞ</v>
      </c>
      <c r="G5" s="1" t="str">
        <f>'TÜM DERSLER'!I16</f>
        <v>Öğr. Gör. Hayrullah DOĞRUEL</v>
      </c>
    </row>
    <row r="6" spans="1:7" ht="44.1" customHeight="1">
      <c r="A6" s="23">
        <f>'TÜM DERSLER'!B17</f>
        <v>45973</v>
      </c>
      <c r="B6" s="2" t="str">
        <f>'TÜM DERSLER'!C17</f>
        <v>ÇARŞAMBA</v>
      </c>
      <c r="C6" s="3">
        <f>'TÜM DERSLER'!D17</f>
        <v>0.60416666666666663</v>
      </c>
      <c r="D6" s="3" t="str">
        <f>'TÜM DERSLER'!E17</f>
        <v>ED-K1-1</v>
      </c>
      <c r="E6" s="35" t="str">
        <f>UPPER('TÜM DERSLER'!G17)</f>
        <v xml:space="preserve"> AĞ TEMELLERİ</v>
      </c>
      <c r="F6" s="32" t="str">
        <f>'TÜM DERSLER'!H17</f>
        <v>Öğr. Gör.  M.Tahir UÇAR</v>
      </c>
      <c r="G6" s="1"/>
    </row>
    <row r="7" spans="1:7" ht="44.1" customHeight="1">
      <c r="A7" s="23">
        <f>'TÜM DERSLER'!B18</f>
        <v>45973</v>
      </c>
      <c r="B7" s="2" t="str">
        <f>'TÜM DERSLER'!C18</f>
        <v>ÇARŞAMBA</v>
      </c>
      <c r="C7" s="3">
        <f>'TÜM DERSLER'!D18</f>
        <v>0.54166666666666663</v>
      </c>
      <c r="D7" s="3" t="str">
        <f>'TÜM DERSLER'!E18</f>
        <v>ED-K2-5</v>
      </c>
      <c r="E7" s="35" t="str">
        <f>UPPER('TÜM DERSLER'!G18)</f>
        <v>ARAŞTIRMA YÖNTEM VE TEKN.</v>
      </c>
      <c r="F7" s="32" t="str">
        <f>'TÜM DERSLER'!H18</f>
        <v>Öğr. Gör. Dr. Cem ŞENOL</v>
      </c>
      <c r="G7" s="1" t="str">
        <f>'TÜM DERSLER'!I18</f>
        <v>Öğr. Gör.  M.Tahir UÇAR</v>
      </c>
    </row>
    <row r="8" spans="1:7" ht="44.1" customHeight="1">
      <c r="A8" s="23">
        <f>'TÜM DERSLER'!B19</f>
        <v>45974</v>
      </c>
      <c r="B8" s="2" t="str">
        <f>'TÜM DERSLER'!C19</f>
        <v>PERŞEMBE</v>
      </c>
      <c r="C8" s="3">
        <f>'TÜM DERSLER'!D19</f>
        <v>0.625</v>
      </c>
      <c r="D8" s="3" t="str">
        <f>'TÜM DERSLER'!E19</f>
        <v>ED-K1-1</v>
      </c>
      <c r="E8" s="35" t="str">
        <f>UPPER('TÜM DERSLER'!G19)</f>
        <v xml:space="preserve"> İLK YARDIM</v>
      </c>
      <c r="F8" s="32" t="str">
        <f>'TÜM DERSLER'!H19</f>
        <v>Öğr. Gör. Ahmet BULUT</v>
      </c>
      <c r="G8" s="1"/>
    </row>
    <row r="9" spans="1:7" ht="44.1" customHeight="1">
      <c r="A9" s="23">
        <f>'TÜM DERSLER'!B20</f>
        <v>45974</v>
      </c>
      <c r="B9" s="2" t="str">
        <f>'TÜM DERSLER'!C20</f>
        <v>PERŞEMBE</v>
      </c>
      <c r="C9" s="3">
        <f>'TÜM DERSLER'!D20</f>
        <v>0.625</v>
      </c>
      <c r="D9" s="3" t="str">
        <f>'TÜM DERSLER'!E20</f>
        <v>ED-K1-1</v>
      </c>
      <c r="E9" s="35" t="str">
        <f>UPPER('TÜM DERSLER'!G20)</f>
        <v xml:space="preserve"> İNTERNET PROGRAMCILIĞI II</v>
      </c>
      <c r="F9" s="32" t="str">
        <f>'TÜM DERSLER'!H20</f>
        <v>Öğr. Gör.  Faruk AKSOY</v>
      </c>
      <c r="G9" s="1" t="str">
        <f>'TÜM DERSLER'!I20</f>
        <v>Öğr. Gör.  M. Sait ÇEVİK</v>
      </c>
    </row>
    <row r="10" spans="1:7" ht="44.1" customHeight="1">
      <c r="A10" s="23">
        <f>'TÜM DERSLER'!B21</f>
        <v>45975</v>
      </c>
      <c r="B10" s="2" t="str">
        <f>'TÜM DERSLER'!C21</f>
        <v>CUMA</v>
      </c>
      <c r="C10" s="3">
        <f>'TÜM DERSLER'!D21</f>
        <v>0.58333333333333337</v>
      </c>
      <c r="D10" s="3" t="str">
        <f>'TÜM DERSLER'!E21</f>
        <v>ED-K2-1 &amp; ED-K2-5</v>
      </c>
      <c r="E10" s="35" t="str">
        <f>UPPER('TÜM DERSLER'!G21)</f>
        <v>NESNE TABANLI PROG.2</v>
      </c>
      <c r="F10" s="32" t="str">
        <f>'TÜM DERSLER'!H21</f>
        <v>Öğr. Gör.  Faruk AKSOY</v>
      </c>
      <c r="G10" s="1" t="str">
        <f>'TÜM DERSLER'!I21</f>
        <v>Öğr. Gör.  Hasan KARATAŞ</v>
      </c>
    </row>
  </sheetData>
  <mergeCells count="1">
    <mergeCell ref="A1:G1"/>
  </mergeCells>
  <printOptions horizontalCentered="1" verticalCentered="1"/>
  <pageMargins left="0.23622047244094491" right="0.23622047244094491" top="0.35433070866141736" bottom="0.74803149606299213" header="0.31496062992125984" footer="0.31496062992125984"/>
  <pageSetup paperSize="9" scale="88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5"/>
  <sheetViews>
    <sheetView topLeftCell="A7" zoomScaleNormal="100" workbookViewId="0">
      <selection activeCell="E15" sqref="E15"/>
    </sheetView>
  </sheetViews>
  <sheetFormatPr defaultRowHeight="14.4"/>
  <cols>
    <col min="1" max="1" width="11.33203125" bestFit="1" customWidth="1"/>
    <col min="2" max="2" width="15.109375" customWidth="1"/>
    <col min="3" max="3" width="11.88671875" customWidth="1"/>
    <col min="4" max="4" width="22.44140625" customWidth="1"/>
    <col min="5" max="5" width="59.33203125" customWidth="1"/>
    <col min="6" max="7" width="32.109375" bestFit="1" customWidth="1"/>
  </cols>
  <sheetData>
    <row r="1" spans="1:7" ht="139.5" customHeight="1">
      <c r="A1" s="200" t="s">
        <v>208</v>
      </c>
      <c r="B1" s="198"/>
      <c r="C1" s="199"/>
      <c r="D1" s="199"/>
      <c r="E1" s="199"/>
      <c r="F1" s="199"/>
      <c r="G1" s="199"/>
    </row>
    <row r="2" spans="1:7" ht="51" customHeight="1" thickBot="1">
      <c r="A2" s="14" t="s">
        <v>5</v>
      </c>
      <c r="B2" s="15" t="s">
        <v>8</v>
      </c>
      <c r="C2" s="15" t="s">
        <v>6</v>
      </c>
      <c r="D2" s="15" t="s">
        <v>16</v>
      </c>
      <c r="E2" s="15" t="s">
        <v>19</v>
      </c>
      <c r="F2" s="15" t="s">
        <v>17</v>
      </c>
      <c r="G2" s="16" t="s">
        <v>20</v>
      </c>
    </row>
    <row r="3" spans="1:7" ht="45.75" customHeight="1">
      <c r="A3" s="25">
        <f>'TÜM DERSLER'!B22</f>
        <v>45971</v>
      </c>
      <c r="B3" s="6" t="str">
        <f>'TÜM DERSLER'!C22</f>
        <v>PAZARTESİ</v>
      </c>
      <c r="C3" s="65">
        <f>'TÜM DERSLER'!D22</f>
        <v>0.41666666666666669</v>
      </c>
      <c r="D3" s="4" t="str">
        <f>'TÜM DERSLER'!E22</f>
        <v>ED-K1-10</v>
      </c>
      <c r="E3" s="24" t="str">
        <f>UPPER('TÜM DERSLER'!G22)</f>
        <v xml:space="preserve"> MATEMATİK </v>
      </c>
      <c r="F3" s="24" t="str">
        <f>UPPER('TÜM DERSLER'!H22)</f>
        <v>ÖĞR. GÖR.  HASAN KARATAŞ</v>
      </c>
      <c r="G3" s="24" t="str">
        <f>UPPER('TÜM DERSLER'!I22)</f>
        <v>ÖĞR. GÖR. HAYRULLAH DOĞRUEL</v>
      </c>
    </row>
    <row r="4" spans="1:7" ht="44.1" customHeight="1">
      <c r="A4" s="25">
        <f>'TÜM DERSLER'!B23</f>
        <v>45971</v>
      </c>
      <c r="B4" s="6" t="str">
        <f>'TÜM DERSLER'!C23</f>
        <v>PAZARTESİ</v>
      </c>
      <c r="C4" s="65">
        <f>'TÜM DERSLER'!D23</f>
        <v>0.54166666666666663</v>
      </c>
      <c r="D4" s="4" t="str">
        <f>'TÜM DERSLER'!E23</f>
        <v>ED-K1-10</v>
      </c>
      <c r="E4" s="24" t="str">
        <f>UPPER('TÜM DERSLER'!G23)</f>
        <v xml:space="preserve"> ATATÜRK İLKELERİ VE İNK.TAR. </v>
      </c>
      <c r="F4" s="24" t="str">
        <f>UPPER('TÜM DERSLER'!H23)</f>
        <v>HACİ TEKDEMİR</v>
      </c>
      <c r="G4" s="24" t="str">
        <f>UPPER('TÜM DERSLER'!I23)</f>
        <v>ÖĞR. GÖR.  ERCAN OK</v>
      </c>
    </row>
    <row r="5" spans="1:7" ht="44.1" customHeight="1">
      <c r="A5" s="25">
        <f>'TÜM DERSLER'!B24</f>
        <v>45972</v>
      </c>
      <c r="B5" s="6" t="str">
        <f>'TÜM DERSLER'!C24</f>
        <v>SALI</v>
      </c>
      <c r="C5" s="65">
        <f>'TÜM DERSLER'!D24</f>
        <v>0.54166666666666663</v>
      </c>
      <c r="D5" s="4" t="str">
        <f>'TÜM DERSLER'!E24</f>
        <v>ED-K1-10</v>
      </c>
      <c r="E5" s="24" t="str">
        <f>UPPER('TÜM DERSLER'!G24)</f>
        <v>TÜRK DİLİ-1</v>
      </c>
      <c r="F5" s="24" t="str">
        <f>UPPER('TÜM DERSLER'!H24)</f>
        <v>ÖĞR. GÖR. HAYRULLAH DOĞRUEL</v>
      </c>
      <c r="G5" s="24" t="str">
        <f>UPPER('TÜM DERSLER'!I24)</f>
        <v>ÖĞR. GÖR.  M. SAİT ÇEVİK</v>
      </c>
    </row>
    <row r="6" spans="1:7" ht="44.1" customHeight="1">
      <c r="A6" s="25">
        <f>'TÜM DERSLER'!B25</f>
        <v>45972</v>
      </c>
      <c r="B6" s="6" t="str">
        <f>'TÜM DERSLER'!C25</f>
        <v>SALI</v>
      </c>
      <c r="C6" s="65">
        <f>'TÜM DERSLER'!D25</f>
        <v>0.5</v>
      </c>
      <c r="D6" s="4" t="str">
        <f>'TÜM DERSLER'!E25</f>
        <v>ED-K2-1 &amp; ED-K2-5</v>
      </c>
      <c r="E6" s="24" t="str">
        <f>UPPER('TÜM DERSLER'!G25)</f>
        <v xml:space="preserve"> GENEL İŞLETME</v>
      </c>
      <c r="F6" s="24" t="str">
        <f>UPPER('TÜM DERSLER'!H25)</f>
        <v>ÖĞR. GÖR. SEVİM BAKIR KAYA</v>
      </c>
      <c r="G6" s="24" t="str">
        <f>UPPER('TÜM DERSLER'!I25)</f>
        <v>ÖĞR. GÖR. H. KÜBRA ATASOY ÖN</v>
      </c>
    </row>
    <row r="7" spans="1:7" ht="44.1" customHeight="1">
      <c r="A7" s="25">
        <f>'TÜM DERSLER'!B26</f>
        <v>45973</v>
      </c>
      <c r="B7" s="6" t="str">
        <f>'TÜM DERSLER'!C26</f>
        <v>ÇARŞAMBA</v>
      </c>
      <c r="C7" s="65">
        <f>'TÜM DERSLER'!D26</f>
        <v>0.45833333333333331</v>
      </c>
      <c r="D7" s="4" t="str">
        <f>'TÜM DERSLER'!E26</f>
        <v>ED-K1-10</v>
      </c>
      <c r="E7" s="24" t="str">
        <f>UPPER('TÜM DERSLER'!G26)</f>
        <v>İŞ SAĞLIĞI VE GÜVENLİĞİ(E25MUH113)</v>
      </c>
      <c r="F7" s="24" t="str">
        <f>UPPER('TÜM DERSLER'!H26)</f>
        <v>ÖĞR. GÖR. YEKTA YARAY</v>
      </c>
      <c r="G7" s="24" t="str">
        <f>UPPER('TÜM DERSLER'!I26)</f>
        <v>DR. ÖĞR. ÜYE. EBRU BOĞA BARAN</v>
      </c>
    </row>
    <row r="8" spans="1:7" ht="44.1" customHeight="1">
      <c r="A8" s="25">
        <f>'TÜM DERSLER'!B27</f>
        <v>45973</v>
      </c>
      <c r="B8" s="6" t="str">
        <f>'TÜM DERSLER'!C27</f>
        <v>ÇARŞAMBA</v>
      </c>
      <c r="C8" s="65">
        <f>'TÜM DERSLER'!D27</f>
        <v>0.58333333333333337</v>
      </c>
      <c r="D8" s="4" t="str">
        <f>'TÜM DERSLER'!E27</f>
        <v>ED-K2-1 &amp; ED-K2-5</v>
      </c>
      <c r="E8" s="24" t="str">
        <f>UPPER('TÜM DERSLER'!G27)</f>
        <v>BİLGİ İLETİŞİM TEKNOLOJİSİ</v>
      </c>
      <c r="F8" s="24" t="str">
        <f>UPPER('TÜM DERSLER'!H27)</f>
        <v>ÖĞR. GÖR.  M.TAHİR UÇAR</v>
      </c>
      <c r="G8" s="24" t="str">
        <f>UPPER('TÜM DERSLER'!I27)</f>
        <v>ÖĞR. GÖR. HAYRULLAH DOĞRUEL</v>
      </c>
    </row>
    <row r="9" spans="1:7" ht="48" customHeight="1">
      <c r="A9" s="150">
        <f>'TÜM DERSLER'!B28</f>
        <v>45973</v>
      </c>
      <c r="B9" s="151" t="str">
        <f>'TÜM DERSLER'!C28</f>
        <v>ÇARŞAMBA</v>
      </c>
      <c r="C9" s="152">
        <f>'TÜM DERSLER'!D28</f>
        <v>0.58333333333333337</v>
      </c>
      <c r="D9" s="153" t="str">
        <f>'TÜM DERSLER'!E28</f>
        <v>ED-K2-1 &amp; ED-K2-5</v>
      </c>
      <c r="E9" s="154" t="str">
        <f>UPPER('TÜM DERSLER'!G28)</f>
        <v xml:space="preserve"> BİLGİSAYARA GİRİŞ (BİLGİ İLETİŞİM TEKNOLOJİSİ)</v>
      </c>
      <c r="F9" s="154" t="str">
        <f>UPPER('TÜM DERSLER'!H28)</f>
        <v>ÖĞR. GÖR.  M.TAHİR UÇAR</v>
      </c>
      <c r="G9" s="154" t="str">
        <f>UPPER('TÜM DERSLER'!I28)</f>
        <v>ÖĞR. GÖR. HAYRULLAH DOĞRUEL</v>
      </c>
    </row>
    <row r="10" spans="1:7" ht="44.1" customHeight="1">
      <c r="A10" s="150">
        <f>'TÜM DERSLER'!B29</f>
        <v>45974</v>
      </c>
      <c r="B10" s="151" t="str">
        <f>'TÜM DERSLER'!C29</f>
        <v>PERŞEMBE</v>
      </c>
      <c r="C10" s="152">
        <f>'TÜM DERSLER'!D29</f>
        <v>0.41666666666666669</v>
      </c>
      <c r="D10" s="153" t="str">
        <f>'TÜM DERSLER'!E29</f>
        <v>ED-K1-1</v>
      </c>
      <c r="E10" s="154" t="str">
        <f>UPPER('TÜM DERSLER'!G29)</f>
        <v>BÜRO YÖNETİMİ VE İLETİŞİM TEKNİKLERİ</v>
      </c>
      <c r="F10" s="154" t="str">
        <f>UPPER('TÜM DERSLER'!H29)</f>
        <v>ÖĞR. GÖR.  HASAN KARATAŞ</v>
      </c>
      <c r="G10" s="154" t="str">
        <f>UPPER('TÜM DERSLER'!I29)</f>
        <v>ÖĞR. GÖR. A. SERHAT ASLAN</v>
      </c>
    </row>
    <row r="11" spans="1:7" ht="44.1" customHeight="1">
      <c r="A11" s="25">
        <f>'TÜM DERSLER'!B30</f>
        <v>45974</v>
      </c>
      <c r="B11" s="6" t="str">
        <f>'TÜM DERSLER'!C30</f>
        <v>PERŞEMBE</v>
      </c>
      <c r="C11" s="65">
        <f>'TÜM DERSLER'!D30</f>
        <v>0.41666666666666669</v>
      </c>
      <c r="D11" s="4" t="str">
        <f>'TÜM DERSLER'!E30</f>
        <v>ED-K1-1</v>
      </c>
      <c r="E11" s="24" t="str">
        <f>UPPER('TÜM DERSLER'!G30)</f>
        <v>SOSYAL DAVRANIŞ VE PROTOKOL</v>
      </c>
      <c r="F11" s="24" t="str">
        <f>UPPER('TÜM DERSLER'!H30)</f>
        <v>ÖĞR. GÖR.  HASAN KARATAŞ</v>
      </c>
      <c r="G11" s="24" t="str">
        <f>UPPER('TÜM DERSLER'!I30)</f>
        <v>ÖĞR. GÖR. A. SERHAT ASLAN</v>
      </c>
    </row>
    <row r="12" spans="1:7" ht="44.1" customHeight="1">
      <c r="A12" s="25">
        <f>'TÜM DERSLER'!B31</f>
        <v>45974</v>
      </c>
      <c r="B12" s="6" t="str">
        <f>'TÜM DERSLER'!C31</f>
        <v>PERŞEMBE</v>
      </c>
      <c r="C12" s="65">
        <f>'TÜM DERSLER'!D31</f>
        <v>0.54166666666666663</v>
      </c>
      <c r="D12" s="4" t="str">
        <f>'TÜM DERSLER'!E31</f>
        <v>ED-K1-10</v>
      </c>
      <c r="E12" s="24" t="str">
        <f>UPPER('TÜM DERSLER'!G31)</f>
        <v xml:space="preserve"> YABANCI DİL-1</v>
      </c>
      <c r="F12" s="24" t="str">
        <f>UPPER('TÜM DERSLER'!H31)</f>
        <v>ÖĞR. GÖR. A. SERHAT ASLAN</v>
      </c>
      <c r="G12" s="24" t="str">
        <f>UPPER('TÜM DERSLER'!I31)</f>
        <v>ÖĞR. GÖR.  HASAN KARATAŞ</v>
      </c>
    </row>
    <row r="13" spans="1:7" ht="15.6">
      <c r="A13" s="150">
        <f>'TÜM DERSLER'!B32</f>
        <v>45974</v>
      </c>
      <c r="B13" s="151" t="str">
        <f>'TÜM DERSLER'!C32</f>
        <v>PERŞEMBE</v>
      </c>
      <c r="C13" s="152">
        <f>'TÜM DERSLER'!D32</f>
        <v>0.45833333333333331</v>
      </c>
      <c r="D13" s="153" t="str">
        <f>'TÜM DERSLER'!E32</f>
        <v>ED-K1-1</v>
      </c>
      <c r="E13" s="154" t="str">
        <f>UPPER('TÜM DERSLER'!G32)</f>
        <v>MİKRO EKONOMİ (MİKRO İKTİSAT)</v>
      </c>
      <c r="F13" s="154" t="str">
        <f>UPPER('TÜM DERSLER'!H32)</f>
        <v>ÖĞR. GÖR.  M. SAİT ÇEVİK</v>
      </c>
      <c r="G13" s="154" t="str">
        <f>UPPER('TÜM DERSLER'!I32)</f>
        <v>ÖĞR. GÖR.  FARUK AKSOY</v>
      </c>
    </row>
    <row r="14" spans="1:7" ht="31.2">
      <c r="A14" s="25">
        <f>'TÜM DERSLER'!B33</f>
        <v>45974</v>
      </c>
      <c r="B14" s="6" t="str">
        <f>'TÜM DERSLER'!C33</f>
        <v>PERŞEMBE</v>
      </c>
      <c r="C14" s="65">
        <f>'TÜM DERSLER'!D33</f>
        <v>0.625</v>
      </c>
      <c r="D14" s="4" t="str">
        <f>'TÜM DERSLER'!E33</f>
        <v>ED-K1-1</v>
      </c>
      <c r="E14" s="24" t="str">
        <f>UPPER('TÜM DERSLER'!G33)</f>
        <v xml:space="preserve"> TEMEL HUKUK(GENEL HUKUK)</v>
      </c>
      <c r="F14" s="24" t="str">
        <f>UPPER('TÜM DERSLER'!H33)</f>
        <v>CEMAL UÇAR</v>
      </c>
      <c r="G14" s="24" t="str">
        <f>UPPER('TÜM DERSLER'!I33)</f>
        <v>ÖĞR. GÖR.  HASAN KARATAŞ</v>
      </c>
    </row>
    <row r="15" spans="1:7" ht="31.2">
      <c r="A15" s="25">
        <f>'TÜM DERSLER'!B34</f>
        <v>45975</v>
      </c>
      <c r="B15" s="6" t="str">
        <f>'TÜM DERSLER'!C34</f>
        <v>CUMA</v>
      </c>
      <c r="C15" s="65">
        <f>'TÜM DERSLER'!D34</f>
        <v>0.41666666666666669</v>
      </c>
      <c r="D15" s="4" t="str">
        <f>'TÜM DERSLER'!E34</f>
        <v>ED-K2-1 &amp; ED-K2-5</v>
      </c>
      <c r="E15" s="24" t="str">
        <f>UPPER('TÜM DERSLER'!G34)</f>
        <v xml:space="preserve"> GENEL MUHASEBE-1 </v>
      </c>
      <c r="F15" s="24" t="str">
        <f>UPPER('TÜM DERSLER'!H34)</f>
        <v>ÖĞR. GÖR. M. MURAT ŞENOL</v>
      </c>
      <c r="G15" s="24" t="str">
        <f>UPPER('TÜM DERSLER'!I34)</f>
        <v>ÖĞR. GÖR.  FARUK AKSOY</v>
      </c>
    </row>
  </sheetData>
  <mergeCells count="1">
    <mergeCell ref="A1:G1"/>
  </mergeCells>
  <printOptions horizontalCentered="1" verticalCentered="1"/>
  <pageMargins left="0.23622047244094491" right="0.23622047244094491" top="0.35433070866141736" bottom="0.74803149606299213" header="0.31496062992125984" footer="0.31496062992125984"/>
  <pageSetup paperSize="9" scale="73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1"/>
  <sheetViews>
    <sheetView topLeftCell="A4" zoomScaleNormal="100" workbookViewId="0">
      <selection activeCell="E21" sqref="E21"/>
    </sheetView>
  </sheetViews>
  <sheetFormatPr defaultRowHeight="14.4"/>
  <cols>
    <col min="1" max="1" width="11.33203125" bestFit="1" customWidth="1"/>
    <col min="2" max="2" width="15.33203125" customWidth="1"/>
    <col min="3" max="3" width="9.109375" bestFit="1" customWidth="1"/>
    <col min="4" max="4" width="16.88671875" bestFit="1" customWidth="1"/>
    <col min="5" max="5" width="47" bestFit="1" customWidth="1"/>
    <col min="6" max="6" width="31" bestFit="1" customWidth="1"/>
    <col min="7" max="7" width="32.109375" bestFit="1" customWidth="1"/>
  </cols>
  <sheetData>
    <row r="1" spans="1:7" ht="139.5" customHeight="1">
      <c r="A1" s="200" t="s">
        <v>182</v>
      </c>
      <c r="B1" s="198"/>
      <c r="C1" s="199"/>
      <c r="D1" s="199"/>
      <c r="E1" s="199"/>
      <c r="F1" s="199"/>
      <c r="G1" s="199"/>
    </row>
    <row r="2" spans="1:7" ht="51" customHeight="1" thickBot="1">
      <c r="A2" s="20" t="s">
        <v>5</v>
      </c>
      <c r="B2" s="21" t="s">
        <v>8</v>
      </c>
      <c r="C2" s="21" t="s">
        <v>6</v>
      </c>
      <c r="D2" s="21" t="s">
        <v>16</v>
      </c>
      <c r="E2" s="21" t="s">
        <v>19</v>
      </c>
      <c r="F2" s="21" t="s">
        <v>17</v>
      </c>
      <c r="G2" s="22" t="s">
        <v>20</v>
      </c>
    </row>
    <row r="3" spans="1:7" ht="44.1" customHeight="1">
      <c r="A3" s="25">
        <f>'TÜM DERSLER'!B35</f>
        <v>45971</v>
      </c>
      <c r="B3" s="6" t="str">
        <f>'TÜM DERSLER'!C35</f>
        <v>PAZARTESİ</v>
      </c>
      <c r="C3" s="26">
        <f>'TÜM DERSLER'!D35</f>
        <v>0.5</v>
      </c>
      <c r="D3" s="4" t="str">
        <f>'TÜM DERSLER'!E35</f>
        <v>ED-K1-10</v>
      </c>
      <c r="E3" s="4" t="str">
        <f>'TÜM DERSLER'!G35</f>
        <v xml:space="preserve"> PAKET PROGRAMLAR-1</v>
      </c>
      <c r="F3" s="4" t="str">
        <f>'TÜM DERSLER'!H35</f>
        <v>Öğr. Gör.  Ercan OK</v>
      </c>
      <c r="G3" s="4" t="str">
        <f>'TÜM DERSLER'!I35</f>
        <v>Öğr. Gör.  Hasan KARATAŞ</v>
      </c>
    </row>
    <row r="4" spans="1:7" ht="44.1" customHeight="1">
      <c r="A4" s="25">
        <f>'TÜM DERSLER'!B36</f>
        <v>45972</v>
      </c>
      <c r="B4" s="6" t="str">
        <f>'TÜM DERSLER'!C36</f>
        <v>SALI</v>
      </c>
      <c r="C4" s="26">
        <f>'TÜM DERSLER'!D36</f>
        <v>0.45833333333333331</v>
      </c>
      <c r="D4" s="4" t="str">
        <f>'TÜM DERSLER'!E36</f>
        <v>ED-K1-10</v>
      </c>
      <c r="E4" s="4" t="str">
        <f>'TÜM DERSLER'!G36</f>
        <v xml:space="preserve"> PAZARLAMA İLKELERİ</v>
      </c>
      <c r="F4" s="4" t="str">
        <f>'TÜM DERSLER'!H36</f>
        <v>Öğr. Gör. Sevim BAKIR KAYA</v>
      </c>
      <c r="G4" s="4"/>
    </row>
    <row r="5" spans="1:7" ht="44.1" customHeight="1">
      <c r="A5" s="25">
        <f>'TÜM DERSLER'!B37</f>
        <v>45972</v>
      </c>
      <c r="B5" s="6" t="str">
        <f>'TÜM DERSLER'!C37</f>
        <v>SALI</v>
      </c>
      <c r="C5" s="26">
        <f>'TÜM DERSLER'!D37</f>
        <v>0.58333333333333337</v>
      </c>
      <c r="D5" s="4" t="str">
        <f>'TÜM DERSLER'!E37</f>
        <v>ED-K1-10</v>
      </c>
      <c r="E5" s="4" t="str">
        <f>'TÜM DERSLER'!G37</f>
        <v xml:space="preserve"> HALKLA İLİŞKİLER</v>
      </c>
      <c r="F5" s="4" t="str">
        <f>'TÜM DERSLER'!H37</f>
        <v>Öğr. Gör. Sevim BAKIR KAYA</v>
      </c>
      <c r="G5" s="4" t="str">
        <f>'TÜM DERSLER'!I37</f>
        <v>Öğr. Gör.  M. Sait ÇEVİK</v>
      </c>
    </row>
    <row r="6" spans="1:7" ht="44.1" customHeight="1">
      <c r="A6" s="25">
        <f>'TÜM DERSLER'!B38</f>
        <v>45972</v>
      </c>
      <c r="B6" s="6" t="str">
        <f>'TÜM DERSLER'!C38</f>
        <v>SALI</v>
      </c>
      <c r="C6" s="26">
        <f>'TÜM DERSLER'!D38</f>
        <v>0.625</v>
      </c>
      <c r="D6" s="4" t="str">
        <f>'TÜM DERSLER'!E38</f>
        <v>ED-K1-10</v>
      </c>
      <c r="E6" s="4" t="str">
        <f>'TÜM DERSLER'!G38</f>
        <v>YÖNETİM VE ORGANİZASYON</v>
      </c>
      <c r="F6" s="4" t="str">
        <f>'TÜM DERSLER'!H38</f>
        <v>Öğr. Gör. Sevim BAKIR KAYA</v>
      </c>
      <c r="G6" s="4"/>
    </row>
    <row r="7" spans="1:7" ht="44.1" customHeight="1">
      <c r="A7" s="25">
        <f>'TÜM DERSLER'!B39</f>
        <v>45973</v>
      </c>
      <c r="B7" s="6" t="str">
        <f>'TÜM DERSLER'!C39</f>
        <v>ÇARŞAMBA</v>
      </c>
      <c r="C7" s="26">
        <f>'TÜM DERSLER'!D39</f>
        <v>0.54166666666666663</v>
      </c>
      <c r="D7" s="4" t="str">
        <f>'TÜM DERSLER'!E39</f>
        <v>ED-K1-10</v>
      </c>
      <c r="E7" s="4" t="str">
        <f>'TÜM DERSLER'!G39</f>
        <v xml:space="preserve"> ARAŞTIRMA YÖNTEM VE TEKN.</v>
      </c>
      <c r="F7" s="4" t="str">
        <f>'TÜM DERSLER'!H39</f>
        <v>Öğr. Gör. Dr. Cem ŞENOL</v>
      </c>
      <c r="G7" s="4" t="str">
        <f>'TÜM DERSLER'!I39</f>
        <v>Öğr. Gör. Yekta YARAY</v>
      </c>
    </row>
    <row r="8" spans="1:7" ht="44.1" customHeight="1">
      <c r="A8" s="25">
        <f>'TÜM DERSLER'!B40</f>
        <v>45974</v>
      </c>
      <c r="B8" s="6" t="str">
        <f>'TÜM DERSLER'!C40</f>
        <v>PERŞEMBE</v>
      </c>
      <c r="C8" s="26">
        <f>'TÜM DERSLER'!D40</f>
        <v>0.64583333333333337</v>
      </c>
      <c r="D8" s="4" t="str">
        <f>'TÜM DERSLER'!E40</f>
        <v>ED-K1-10</v>
      </c>
      <c r="E8" s="4" t="str">
        <f>'TÜM DERSLER'!G40</f>
        <v xml:space="preserve"> E-TİCARET</v>
      </c>
      <c r="F8" s="4" t="str">
        <f>'TÜM DERSLER'!H40</f>
        <v>Öğr. Gör. Ahmet BULUT</v>
      </c>
      <c r="G8" s="4"/>
    </row>
    <row r="9" spans="1:7" ht="44.1" customHeight="1">
      <c r="A9" s="25">
        <f>'TÜM DERSLER'!B41</f>
        <v>45974</v>
      </c>
      <c r="B9" s="6" t="str">
        <f>'TÜM DERSLER'!C41</f>
        <v>PERŞEMBE</v>
      </c>
      <c r="C9" s="26">
        <f>'TÜM DERSLER'!D41</f>
        <v>0.625</v>
      </c>
      <c r="D9" s="4" t="str">
        <f>'TÜM DERSLER'!E41</f>
        <v>ED-K1-10</v>
      </c>
      <c r="E9" s="4" t="str">
        <f>'TÜM DERSLER'!G41</f>
        <v xml:space="preserve"> İLK YARDIM</v>
      </c>
      <c r="F9" s="4" t="str">
        <f>'TÜM DERSLER'!H41</f>
        <v>Öğr. Gör. Ahmet BULUT</v>
      </c>
      <c r="G9" s="4"/>
    </row>
    <row r="10" spans="1:7" ht="44.1" customHeight="1">
      <c r="A10" s="25">
        <f>'TÜM DERSLER'!B42</f>
        <v>45974</v>
      </c>
      <c r="B10" s="6" t="str">
        <f>'TÜM DERSLER'!C42</f>
        <v>PERŞEMBE</v>
      </c>
      <c r="C10" s="26">
        <f>'TÜM DERSLER'!D42</f>
        <v>0.58333333333333337</v>
      </c>
      <c r="D10" s="4" t="str">
        <f>'TÜM DERSLER'!E42</f>
        <v>ED-K1-10</v>
      </c>
      <c r="E10" s="4" t="str">
        <f>'TÜM DERSLER'!G42</f>
        <v xml:space="preserve"> FİNANSAL YÖNETİM</v>
      </c>
      <c r="F10" s="4" t="str">
        <f>'TÜM DERSLER'!H42</f>
        <v>CEMAL UÇAR</v>
      </c>
      <c r="G10" s="4" t="str">
        <f>'TÜM DERSLER'!I42</f>
        <v>Öğr. Gör.  M. Sait ÇEVİK</v>
      </c>
    </row>
    <row r="11" spans="1:7" ht="44.1" customHeight="1">
      <c r="A11" s="25">
        <f>'TÜM DERSLER'!B43</f>
        <v>45975</v>
      </c>
      <c r="B11" s="6" t="str">
        <f>'TÜM DERSLER'!C43</f>
        <v>CUMA</v>
      </c>
      <c r="C11" s="26">
        <f>'TÜM DERSLER'!D43</f>
        <v>0.58333333333333337</v>
      </c>
      <c r="D11" s="4" t="str">
        <f>'TÜM DERSLER'!E43</f>
        <v>ED-K1-1</v>
      </c>
      <c r="E11" s="4" t="str">
        <f>'TÜM DERSLER'!G43</f>
        <v xml:space="preserve"> İŞLETME DENETİMİ</v>
      </c>
      <c r="F11" s="4" t="str">
        <f>'TÜM DERSLER'!H43</f>
        <v>CEMAL UÇAR</v>
      </c>
      <c r="G11" s="4" t="str">
        <f>'TÜM DERSLER'!I43</f>
        <v>Öğr. Gör. M. Murat ŞENOL</v>
      </c>
    </row>
  </sheetData>
  <mergeCells count="1">
    <mergeCell ref="A1:G1"/>
  </mergeCells>
  <printOptions horizontalCentered="1" verticalCentered="1"/>
  <pageMargins left="0.23622047244094491" right="0.23622047244094491" top="0.35433070866141736" bottom="0.74803149606299213" header="0.31496062992125984" footer="0.31496062992125984"/>
  <pageSetup paperSize="9" scale="87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5"/>
  <sheetViews>
    <sheetView topLeftCell="A4" zoomScaleNormal="100" workbookViewId="0">
      <selection activeCell="B15" sqref="B15"/>
    </sheetView>
  </sheetViews>
  <sheetFormatPr defaultRowHeight="14.4"/>
  <cols>
    <col min="1" max="1" width="11.33203125" bestFit="1" customWidth="1"/>
    <col min="2" max="2" width="14.33203125" customWidth="1"/>
    <col min="3" max="3" width="10" customWidth="1"/>
    <col min="4" max="4" width="18.33203125" customWidth="1"/>
    <col min="5" max="5" width="55.6640625" customWidth="1"/>
    <col min="6" max="7" width="32.109375" bestFit="1" customWidth="1"/>
  </cols>
  <sheetData>
    <row r="1" spans="1:7" ht="139.5" customHeight="1">
      <c r="A1" s="200" t="s">
        <v>204</v>
      </c>
      <c r="B1" s="198"/>
      <c r="C1" s="199"/>
      <c r="D1" s="199"/>
      <c r="E1" s="199"/>
      <c r="F1" s="199"/>
      <c r="G1" s="199"/>
    </row>
    <row r="2" spans="1:7" ht="51" customHeight="1" thickBot="1">
      <c r="A2" s="8" t="s">
        <v>5</v>
      </c>
      <c r="B2" s="9" t="s">
        <v>8</v>
      </c>
      <c r="C2" s="9" t="s">
        <v>6</v>
      </c>
      <c r="D2" s="9" t="s">
        <v>16</v>
      </c>
      <c r="E2" s="9" t="s">
        <v>19</v>
      </c>
      <c r="F2" s="9" t="s">
        <v>17</v>
      </c>
      <c r="G2" s="10" t="s">
        <v>20</v>
      </c>
    </row>
    <row r="3" spans="1:7" ht="44.1" customHeight="1">
      <c r="A3" s="25">
        <f>'TÜM DERSLER'!B44</f>
        <v>45971</v>
      </c>
      <c r="B3" s="24" t="str">
        <f>UPPER('TÜM DERSLER'!C44)</f>
        <v>PAZARTESİ</v>
      </c>
      <c r="C3" s="4">
        <f>'TÜM DERSLER'!D44</f>
        <v>0.58333333333333337</v>
      </c>
      <c r="D3" s="24" t="str">
        <f>UPPER('TÜM DERSLER'!E44)</f>
        <v>ED-K1-1</v>
      </c>
      <c r="E3" s="24" t="str">
        <f>UPPER('TÜM DERSLER'!G44)</f>
        <v>MESLEKİ MATEMATİK</v>
      </c>
      <c r="F3" s="5" t="str">
        <f>'TÜM DERSLER'!H44</f>
        <v>Öğr. Gör.  Hasan KARATAŞ</v>
      </c>
      <c r="G3" s="7" t="str">
        <f>'TÜM DERSLER'!I44</f>
        <v>Öğr. Gör. Hayrullah DOĞRUEL</v>
      </c>
    </row>
    <row r="4" spans="1:7" ht="44.1" customHeight="1">
      <c r="A4" s="25">
        <f>'TÜM DERSLER'!B45</f>
        <v>45971</v>
      </c>
      <c r="B4" s="24" t="str">
        <f>UPPER('TÜM DERSLER'!C45)</f>
        <v>PAZARTESİ</v>
      </c>
      <c r="C4" s="4">
        <f>'TÜM DERSLER'!D45</f>
        <v>0.54166666666666663</v>
      </c>
      <c r="D4" s="24" t="str">
        <f>UPPER('TÜM DERSLER'!E45)</f>
        <v>ED-K1-1</v>
      </c>
      <c r="E4" s="24" t="str">
        <f>UPPER('TÜM DERSLER'!G45)</f>
        <v xml:space="preserve"> ATATÜRK İLKELERİ VE İNK.TAR. </v>
      </c>
      <c r="F4" s="5" t="str">
        <f>'TÜM DERSLER'!H45</f>
        <v>Haci TEKDEMİR</v>
      </c>
      <c r="G4" s="7" t="str">
        <f>'TÜM DERSLER'!I45</f>
        <v>Öğr. Gör.  Hasan KARATAŞ</v>
      </c>
    </row>
    <row r="5" spans="1:7" ht="44.1" customHeight="1">
      <c r="A5" s="150">
        <f>'TÜM DERSLER'!B46</f>
        <v>45972</v>
      </c>
      <c r="B5" s="154" t="str">
        <f>UPPER('TÜM DERSLER'!C46)</f>
        <v>SALI</v>
      </c>
      <c r="C5" s="153">
        <f>'TÜM DERSLER'!D46</f>
        <v>0.5</v>
      </c>
      <c r="D5" s="154" t="str">
        <f>UPPER('TÜM DERSLER'!E46)</f>
        <v>ED-K2-1 &amp; ED-K2-5</v>
      </c>
      <c r="E5" s="154" t="str">
        <f>UPPER('TÜM DERSLER'!G46)</f>
        <v>GENEL İŞLETME (E25İŞL111  GENEL İŞLETME)</v>
      </c>
      <c r="F5" s="155" t="str">
        <f>'TÜM DERSLER'!H46</f>
        <v>Öğr. Gör. Sevim BAKIR KAYA</v>
      </c>
      <c r="G5" s="156" t="str">
        <f>'TÜM DERSLER'!I46</f>
        <v>Öğr. Gör. H. Kübra ATASOY ÖN</v>
      </c>
    </row>
    <row r="6" spans="1:7" ht="44.1" customHeight="1">
      <c r="A6" s="25">
        <f>'TÜM DERSLER'!B47</f>
        <v>45972</v>
      </c>
      <c r="B6" s="24" t="str">
        <f>UPPER('TÜM DERSLER'!C47)</f>
        <v>SALI</v>
      </c>
      <c r="C6" s="4">
        <f>'TÜM DERSLER'!D47</f>
        <v>0.54166666666666663</v>
      </c>
      <c r="D6" s="24" t="str">
        <f>UPPER('TÜM DERSLER'!E47)</f>
        <v>ED-K1-1</v>
      </c>
      <c r="E6" s="24" t="str">
        <f>UPPER('TÜM DERSLER'!G47)</f>
        <v>TÜRK DİLİ-1</v>
      </c>
      <c r="F6" s="5" t="str">
        <f>'TÜM DERSLER'!H47</f>
        <v>Öğr. Gör. Hayrullah DOĞRUEL</v>
      </c>
      <c r="G6" s="7" t="str">
        <f>'TÜM DERSLER'!I47</f>
        <v>Öğr. Gör. Sevim BAKIR KAYA</v>
      </c>
    </row>
    <row r="7" spans="1:7" ht="44.1" customHeight="1">
      <c r="A7" s="25">
        <f>'TÜM DERSLER'!B48</f>
        <v>45972</v>
      </c>
      <c r="B7" s="24" t="str">
        <f>UPPER('TÜM DERSLER'!C48)</f>
        <v>SALI</v>
      </c>
      <c r="C7" s="4">
        <f>'TÜM DERSLER'!D48</f>
        <v>0.625</v>
      </c>
      <c r="D7" s="24" t="str">
        <f>UPPER('TÜM DERSLER'!E48)</f>
        <v>ED-K1-1</v>
      </c>
      <c r="E7" s="24" t="str">
        <f>UPPER('TÜM DERSLER'!G48)</f>
        <v>GENEL EKONOMİ</v>
      </c>
      <c r="F7" s="5" t="str">
        <f>'TÜM DERSLER'!H48</f>
        <v>Öğr. Gör.  M. Sait ÇEVİK</v>
      </c>
      <c r="G7" s="7"/>
    </row>
    <row r="8" spans="1:7" ht="44.1" customHeight="1">
      <c r="A8" s="150">
        <f>'TÜM DERSLER'!B49</f>
        <v>45972</v>
      </c>
      <c r="B8" s="154" t="str">
        <f>UPPER('TÜM DERSLER'!C49)</f>
        <v>SALI</v>
      </c>
      <c r="C8" s="153">
        <f>'TÜM DERSLER'!D49</f>
        <v>0.41666666666666669</v>
      </c>
      <c r="D8" s="154" t="str">
        <f>UPPER('TÜM DERSLER'!E49)</f>
        <v>ED-K1-1</v>
      </c>
      <c r="E8" s="154" t="str">
        <f>UPPER('TÜM DERSLER'!G49)</f>
        <v>MİKRO EKONOMİ</v>
      </c>
      <c r="F8" s="155" t="str">
        <f>'TÜM DERSLER'!H49</f>
        <v>Öğr. Gör.  M. Sait ÇEVİK</v>
      </c>
      <c r="G8" s="156" t="str">
        <f>'TÜM DERSLER'!I49</f>
        <v>Öğr. Gör. Sevim BAKIR KAYA</v>
      </c>
    </row>
    <row r="9" spans="1:7" ht="44.1" customHeight="1">
      <c r="A9" s="25">
        <f>'TÜM DERSLER'!B50</f>
        <v>45973</v>
      </c>
      <c r="B9" s="24" t="str">
        <f>UPPER('TÜM DERSLER'!C50)</f>
        <v>ÇARŞAMBA</v>
      </c>
      <c r="C9" s="4">
        <f>'TÜM DERSLER'!D50</f>
        <v>0.58333333333333337</v>
      </c>
      <c r="D9" s="24" t="str">
        <f>UPPER('TÜM DERSLER'!E50)</f>
        <v>ED-K1-1</v>
      </c>
      <c r="E9" s="24" t="str">
        <f>UPPER('TÜM DERSLER'!G50)</f>
        <v>BİLGİ VE İLETİŞİM TEKNOLOJİLERİ</v>
      </c>
      <c r="F9" s="5" t="str">
        <f>'TÜM DERSLER'!H50</f>
        <v>Öğr. Gör.  M.Tahir UÇAR</v>
      </c>
      <c r="G9" s="7" t="str">
        <f>'TÜM DERSLER'!I50</f>
        <v>Öğr. Gör. Dr. Cem ŞENOL</v>
      </c>
    </row>
    <row r="10" spans="1:7" ht="44.1" customHeight="1">
      <c r="A10" s="150">
        <f>'TÜM DERSLER'!B51</f>
        <v>45973</v>
      </c>
      <c r="B10" s="154" t="str">
        <f>UPPER('TÜM DERSLER'!C51)</f>
        <v>ÇARŞAMBA</v>
      </c>
      <c r="C10" s="153">
        <f>'TÜM DERSLER'!D51</f>
        <v>0.58333333333333337</v>
      </c>
      <c r="D10" s="154" t="str">
        <f>UPPER('TÜM DERSLER'!E51)</f>
        <v>ED-K1-1</v>
      </c>
      <c r="E10" s="154" t="str">
        <f>UPPER('TÜM DERSLER'!G51)</f>
        <v xml:space="preserve"> OFİS YAZILIMLARI -I(BİLGİ VE İLETİŞİM TEKNOLOJİLERİ)</v>
      </c>
      <c r="F10" s="155" t="str">
        <f>'TÜM DERSLER'!H51</f>
        <v>Öğr. Gör.  M.Tahir UÇAR</v>
      </c>
      <c r="G10" s="156" t="str">
        <f>'TÜM DERSLER'!I51</f>
        <v>Öğr. Gör. Dr. Cem ŞENOL</v>
      </c>
    </row>
    <row r="11" spans="1:7" ht="45" customHeight="1">
      <c r="A11" s="25">
        <f>'TÜM DERSLER'!B52</f>
        <v>45973</v>
      </c>
      <c r="B11" s="24" t="str">
        <f>UPPER('TÜM DERSLER'!C52)</f>
        <v>ÇARŞAMBA</v>
      </c>
      <c r="C11" s="4">
        <f>'TÜM DERSLER'!D52</f>
        <v>0.45833333333333331</v>
      </c>
      <c r="D11" s="24" t="str">
        <f>UPPER('TÜM DERSLER'!E52)</f>
        <v>ED-K1-1</v>
      </c>
      <c r="E11" s="24" t="str">
        <f>UPPER('TÜM DERSLER'!G52)</f>
        <v>İŞ SAĞLIĞI VE GÜVENLİĞİ</v>
      </c>
      <c r="F11" s="5" t="str">
        <f>'TÜM DERSLER'!H52</f>
        <v>Öğr. Gör. Yekta YARAY</v>
      </c>
      <c r="G11" s="7" t="str">
        <f>'TÜM DERSLER'!I52</f>
        <v>Öğr. Gör.  Hasan KARATAŞ</v>
      </c>
    </row>
    <row r="12" spans="1:7" ht="45" customHeight="1">
      <c r="A12" s="25">
        <f>'TÜM DERSLER'!B53</f>
        <v>45974</v>
      </c>
      <c r="B12" s="24" t="str">
        <f>UPPER('TÜM DERSLER'!C53)</f>
        <v>PERŞEMBE</v>
      </c>
      <c r="C12" s="4">
        <f>'TÜM DERSLER'!D53</f>
        <v>0.625</v>
      </c>
      <c r="D12" s="24" t="str">
        <f>UPPER('TÜM DERSLER'!E53)</f>
        <v>ED-K1-1</v>
      </c>
      <c r="E12" s="24" t="str">
        <f>UPPER('TÜM DERSLER'!G53)</f>
        <v xml:space="preserve"> TEMEL HUKUK(GENEL HUKUK)</v>
      </c>
      <c r="F12" s="5" t="str">
        <f>'TÜM DERSLER'!H53</f>
        <v>CEMAL UÇAR</v>
      </c>
      <c r="G12" s="7" t="str">
        <f>'TÜM DERSLER'!I53</f>
        <v>Öğr. Gör.  Hasan KARATAŞ</v>
      </c>
    </row>
    <row r="13" spans="1:7" ht="45" customHeight="1">
      <c r="A13" s="25">
        <f>'TÜM DERSLER'!B54</f>
        <v>45974</v>
      </c>
      <c r="B13" s="24" t="str">
        <f>UPPER('TÜM DERSLER'!C54)</f>
        <v>PERŞEMBE</v>
      </c>
      <c r="C13" s="4">
        <f>'TÜM DERSLER'!D54</f>
        <v>0.54166666666666663</v>
      </c>
      <c r="D13" s="24" t="str">
        <f>UPPER('TÜM DERSLER'!E54)</f>
        <v>ED-K1-1</v>
      </c>
      <c r="E13" s="24" t="str">
        <f>UPPER('TÜM DERSLER'!G54)</f>
        <v xml:space="preserve"> YABANCI DİL-1</v>
      </c>
      <c r="F13" s="5" t="str">
        <f>'TÜM DERSLER'!H54</f>
        <v>Öğr. Gör. A. SERHAT ASLAN</v>
      </c>
      <c r="G13" s="7" t="str">
        <f>'TÜM DERSLER'!I54</f>
        <v>Öğr. Gör.  Faruk AKSOY</v>
      </c>
    </row>
    <row r="14" spans="1:7" ht="45" customHeight="1">
      <c r="A14" s="25">
        <f>'TÜM DERSLER'!B55</f>
        <v>45975</v>
      </c>
      <c r="B14" s="24" t="str">
        <f>UPPER('TÜM DERSLER'!C55)</f>
        <v>CUMA</v>
      </c>
      <c r="C14" s="4">
        <f>'TÜM DERSLER'!D55</f>
        <v>0.45833333333333331</v>
      </c>
      <c r="D14" s="24" t="str">
        <f>UPPER('TÜM DERSLER'!E55)</f>
        <v>ED-K1-10</v>
      </c>
      <c r="E14" s="24" t="str">
        <f>UPPER('TÜM DERSLER'!G55)</f>
        <v>TİCARİ BİLGİ VE BELGELER</v>
      </c>
      <c r="F14" s="5" t="str">
        <f>'TÜM DERSLER'!H55</f>
        <v>Öğr. Gör.  M. Sait ÇEVİK</v>
      </c>
      <c r="G14" s="7" t="str">
        <f>'TÜM DERSLER'!I55</f>
        <v>CEMAL UÇAR</v>
      </c>
    </row>
    <row r="15" spans="1:7" ht="45" customHeight="1">
      <c r="A15" s="25">
        <f>'TÜM DERSLER'!B56</f>
        <v>45975</v>
      </c>
      <c r="B15" s="24" t="str">
        <f>UPPER('TÜM DERSLER'!C56)</f>
        <v>CUMA</v>
      </c>
      <c r="C15" s="4">
        <f>'TÜM DERSLER'!D56</f>
        <v>0.41666666666666669</v>
      </c>
      <c r="D15" s="24" t="str">
        <f>UPPER('TÜM DERSLER'!E56)</f>
        <v>ED-K2-1 &amp; ED-K2-5</v>
      </c>
      <c r="E15" s="24" t="str">
        <f>UPPER('TÜM DERSLER'!G56)</f>
        <v xml:space="preserve"> GENEL MUHASEBE-1 </v>
      </c>
      <c r="F15" s="5" t="str">
        <f>'TÜM DERSLER'!H56</f>
        <v>Öğr. Gör. M. Murat ŞENOL</v>
      </c>
      <c r="G15" s="7" t="str">
        <f>'TÜM DERSLER'!I56</f>
        <v>CEMAL UÇAR</v>
      </c>
    </row>
  </sheetData>
  <mergeCells count="1">
    <mergeCell ref="A1:G1"/>
  </mergeCells>
  <printOptions horizontalCentered="1" verticalCentered="1"/>
  <pageMargins left="0.23622047244094491" right="0.23622047244094491" top="0.35433070866141736" bottom="0.74803149606299213" header="0.31496062992125984" footer="0.31496062992125984"/>
  <pageSetup paperSize="9" scale="69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0"/>
  <sheetViews>
    <sheetView zoomScaleNormal="100" workbookViewId="0">
      <selection activeCell="G4" sqref="G4:G5"/>
    </sheetView>
  </sheetViews>
  <sheetFormatPr defaultRowHeight="14.4"/>
  <cols>
    <col min="1" max="1" width="11.33203125" bestFit="1" customWidth="1"/>
    <col min="2" max="2" width="15.44140625" customWidth="1"/>
    <col min="3" max="3" width="9.109375" bestFit="1" customWidth="1"/>
    <col min="4" max="4" width="21.109375" customWidth="1"/>
    <col min="5" max="5" width="51.6640625" customWidth="1"/>
    <col min="6" max="7" width="32.109375" bestFit="1" customWidth="1"/>
  </cols>
  <sheetData>
    <row r="1" spans="1:7" ht="139.5" customHeight="1">
      <c r="A1" s="200" t="s">
        <v>207</v>
      </c>
      <c r="B1" s="198"/>
      <c r="C1" s="199"/>
      <c r="D1" s="199"/>
      <c r="E1" s="199"/>
      <c r="F1" s="199"/>
      <c r="G1" s="199"/>
    </row>
    <row r="2" spans="1:7" ht="51" customHeight="1" thickBot="1">
      <c r="A2" s="17" t="s">
        <v>5</v>
      </c>
      <c r="B2" s="18" t="s">
        <v>8</v>
      </c>
      <c r="C2" s="18" t="s">
        <v>6</v>
      </c>
      <c r="D2" s="18" t="s">
        <v>16</v>
      </c>
      <c r="E2" s="18" t="s">
        <v>19</v>
      </c>
      <c r="F2" s="18" t="s">
        <v>17</v>
      </c>
      <c r="G2" s="19" t="s">
        <v>20</v>
      </c>
    </row>
    <row r="3" spans="1:7" ht="44.1" customHeight="1">
      <c r="A3" s="25">
        <f>'TÜM DERSLER'!B57</f>
        <v>45971</v>
      </c>
      <c r="B3" s="25" t="str">
        <f>'TÜM DERSLER'!C57</f>
        <v>PAZARTESİ</v>
      </c>
      <c r="C3" s="4">
        <f>'TÜM DERSLER'!D57</f>
        <v>0.5</v>
      </c>
      <c r="D3" s="4" t="str">
        <f>'TÜM DERSLER'!E57</f>
        <v>ED-K1-1</v>
      </c>
      <c r="E3" s="4" t="str">
        <f>'TÜM DERSLER'!G57</f>
        <v>PAKET PROGRAMLAR-1</v>
      </c>
      <c r="F3" s="5" t="str">
        <f>'TÜM DERSLER'!H57</f>
        <v>Öğr. Gör.  Ercan OK</v>
      </c>
      <c r="G3" s="7" t="str">
        <f>'TÜM DERSLER'!I57</f>
        <v>Öğr. Gör. Hayrullah DOĞRUEL</v>
      </c>
    </row>
    <row r="4" spans="1:7" ht="44.1" customHeight="1">
      <c r="A4" s="25">
        <f>'TÜM DERSLER'!B58</f>
        <v>45972</v>
      </c>
      <c r="B4" s="25" t="str">
        <f>'TÜM DERSLER'!C58</f>
        <v>SALI</v>
      </c>
      <c r="C4" s="4">
        <f>'TÜM DERSLER'!D58</f>
        <v>0.45833333333333331</v>
      </c>
      <c r="D4" s="4" t="str">
        <f>'TÜM DERSLER'!E58</f>
        <v>ED-K1-1</v>
      </c>
      <c r="E4" s="4" t="str">
        <f>'TÜM DERSLER'!G58</f>
        <v>VERGİ HUKUKU</v>
      </c>
      <c r="F4" s="5" t="str">
        <f>'TÜM DERSLER'!H58</f>
        <v>Öğr. Gör.  M. Sait ÇEVİK</v>
      </c>
      <c r="G4" s="7"/>
    </row>
    <row r="5" spans="1:7" ht="44.1" customHeight="1">
      <c r="A5" s="25">
        <f>'TÜM DERSLER'!B59</f>
        <v>45972</v>
      </c>
      <c r="B5" s="25" t="str">
        <f>'TÜM DERSLER'!C59</f>
        <v>SALI</v>
      </c>
      <c r="C5" s="4">
        <f>'TÜM DERSLER'!D59</f>
        <v>0.52083333333333337</v>
      </c>
      <c r="D5" s="4" t="str">
        <f>'TÜM DERSLER'!E59</f>
        <v>ED-K1-1</v>
      </c>
      <c r="E5" s="4" t="str">
        <f>'TÜM DERSLER'!G59</f>
        <v xml:space="preserve"> DIŞ TİCARET İŞLEMLERİ</v>
      </c>
      <c r="F5" s="5" t="str">
        <f>'TÜM DERSLER'!H59</f>
        <v>Öğr. Gör.  M. Sait ÇEVİK</v>
      </c>
      <c r="G5" s="7"/>
    </row>
    <row r="6" spans="1:7" ht="44.1" customHeight="1">
      <c r="A6" s="25">
        <f>'TÜM DERSLER'!B60</f>
        <v>45973</v>
      </c>
      <c r="B6" s="25" t="str">
        <f>'TÜM DERSLER'!C60</f>
        <v>ÇARŞAMBA</v>
      </c>
      <c r="C6" s="4">
        <f>'TÜM DERSLER'!D60</f>
        <v>0.54166666666666663</v>
      </c>
      <c r="D6" s="4" t="str">
        <f>'TÜM DERSLER'!E60</f>
        <v>ED-K1-1</v>
      </c>
      <c r="E6" s="4" t="str">
        <f>'TÜM DERSLER'!G60</f>
        <v xml:space="preserve"> ARAŞTIRMA YÖNTEM VE TEKN. </v>
      </c>
      <c r="F6" s="5" t="str">
        <f>'TÜM DERSLER'!H60</f>
        <v>Öğr. Gör. Dr. Cem ŞENOL</v>
      </c>
      <c r="G6" s="7" t="str">
        <f>'TÜM DERSLER'!I60</f>
        <v>Öğr. Gör.  Hasan KARATAŞ</v>
      </c>
    </row>
    <row r="7" spans="1:7" ht="44.1" customHeight="1">
      <c r="A7" s="25">
        <f>'TÜM DERSLER'!B61</f>
        <v>45974</v>
      </c>
      <c r="B7" s="25" t="str">
        <f>'TÜM DERSLER'!C61</f>
        <v>PERŞEMBE</v>
      </c>
      <c r="C7" s="4">
        <f>'TÜM DERSLER'!D61</f>
        <v>0.58333333333333337</v>
      </c>
      <c r="D7" s="4" t="str">
        <f>'TÜM DERSLER'!E61</f>
        <v>ED-K1-1</v>
      </c>
      <c r="E7" s="4" t="str">
        <f>'TÜM DERSLER'!G61</f>
        <v xml:space="preserve"> FİNANSAL YÖNETİM</v>
      </c>
      <c r="F7" s="5" t="str">
        <f>'TÜM DERSLER'!H61</f>
        <v>CEMAL UÇAR</v>
      </c>
      <c r="G7" s="7" t="str">
        <f>'TÜM DERSLER'!I61</f>
        <v>Öğr. Gör.  M. Sait ÇEVİK</v>
      </c>
    </row>
    <row r="8" spans="1:7" ht="44.1" customHeight="1">
      <c r="A8" s="25">
        <f>'TÜM DERSLER'!B62</f>
        <v>45974</v>
      </c>
      <c r="B8" s="25" t="str">
        <f>'TÜM DERSLER'!C62</f>
        <v>PERŞEMBE</v>
      </c>
      <c r="C8" s="4">
        <f>'TÜM DERSLER'!D62</f>
        <v>0.45833333333333331</v>
      </c>
      <c r="D8" s="4" t="str">
        <f>'TÜM DERSLER'!E62</f>
        <v>ED-K1-1</v>
      </c>
      <c r="E8" s="4" t="str">
        <f>'TÜM DERSLER'!G62</f>
        <v xml:space="preserve"> MALİYET MUHASEBESİ</v>
      </c>
      <c r="F8" s="5" t="str">
        <f>'TÜM DERSLER'!H62</f>
        <v>Öğr. Gör.  M. Sait ÇEVİK</v>
      </c>
      <c r="G8" s="7" t="str">
        <f>'TÜM DERSLER'!I62</f>
        <v>Öğr. Gör.  Faruk AKSOY</v>
      </c>
    </row>
    <row r="9" spans="1:7" ht="44.1" customHeight="1">
      <c r="A9" s="25">
        <f>'TÜM DERSLER'!B63</f>
        <v>45974</v>
      </c>
      <c r="B9" s="25" t="str">
        <f>'TÜM DERSLER'!C63</f>
        <v>PERŞEMBE</v>
      </c>
      <c r="C9" s="4">
        <f>'TÜM DERSLER'!D63</f>
        <v>0.625</v>
      </c>
      <c r="D9" s="4" t="str">
        <f>'TÜM DERSLER'!E63</f>
        <v>ED-K1-1</v>
      </c>
      <c r="E9" s="4" t="str">
        <f>'TÜM DERSLER'!G63</f>
        <v xml:space="preserve"> İLK YARDIM</v>
      </c>
      <c r="F9" s="5" t="str">
        <f>'TÜM DERSLER'!H63</f>
        <v>Öğr. Gör. Ahmet BULUT</v>
      </c>
      <c r="G9" s="7" t="str">
        <f>'TÜM DERSLER'!I63</f>
        <v>Öğr. Gör.  M. Sait ÇEVİK</v>
      </c>
    </row>
    <row r="10" spans="1:7" ht="44.1" customHeight="1">
      <c r="A10" s="25">
        <f>'TÜM DERSLER'!B64</f>
        <v>45975</v>
      </c>
      <c r="B10" s="25" t="str">
        <f>'TÜM DERSLER'!C64</f>
        <v>CUMA</v>
      </c>
      <c r="C10" s="4">
        <f>'TÜM DERSLER'!D64</f>
        <v>0.54166666666666663</v>
      </c>
      <c r="D10" s="4" t="str">
        <f>'TÜM DERSLER'!E64</f>
        <v>ED-K2-1 &amp; ED-K2-5</v>
      </c>
      <c r="E10" s="4" t="str">
        <f>'TÜM DERSLER'!G64</f>
        <v>ŞİRKETLER MUHASEBESİ</v>
      </c>
      <c r="F10" s="5" t="str">
        <f>'TÜM DERSLER'!H64</f>
        <v>CEMAL UÇAR</v>
      </c>
      <c r="G10" s="7" t="str">
        <f>'TÜM DERSLER'!I64</f>
        <v>Öğr. Gör.  Hasan KARATAŞ</v>
      </c>
    </row>
  </sheetData>
  <mergeCells count="1">
    <mergeCell ref="A1:G1"/>
  </mergeCells>
  <printOptions horizontalCentered="1" verticalCentered="1"/>
  <pageMargins left="0.23622047244094491" right="0.23622047244094491" top="0.35433070866141736" bottom="0.74803149606299213" header="0.31496062992125984" footer="0.31496062992125984"/>
  <pageSetup paperSize="9" scale="82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7"/>
  <sheetViews>
    <sheetView topLeftCell="A7" zoomScaleNormal="100" workbookViewId="0">
      <selection activeCell="E6" sqref="E6"/>
    </sheetView>
  </sheetViews>
  <sheetFormatPr defaultRowHeight="14.4"/>
  <cols>
    <col min="1" max="1" width="11.33203125" customWidth="1"/>
    <col min="2" max="2" width="16.33203125" customWidth="1"/>
    <col min="3" max="3" width="9.109375" bestFit="1" customWidth="1"/>
    <col min="4" max="4" width="20.88671875" customWidth="1"/>
    <col min="5" max="5" width="52" customWidth="1"/>
    <col min="6" max="6" width="32.109375" bestFit="1" customWidth="1"/>
    <col min="7" max="7" width="31.6640625" customWidth="1"/>
  </cols>
  <sheetData>
    <row r="1" spans="1:7" ht="139.5" customHeight="1">
      <c r="A1" s="197" t="s">
        <v>206</v>
      </c>
      <c r="B1" s="198"/>
      <c r="C1" s="199"/>
      <c r="D1" s="199"/>
      <c r="E1" s="199"/>
      <c r="F1" s="199"/>
      <c r="G1" s="199"/>
    </row>
    <row r="2" spans="1:7" ht="51" customHeight="1">
      <c r="A2" s="27" t="s">
        <v>5</v>
      </c>
      <c r="B2" s="28" t="s">
        <v>8</v>
      </c>
      <c r="C2" s="28" t="s">
        <v>6</v>
      </c>
      <c r="D2" s="28" t="s">
        <v>16</v>
      </c>
      <c r="E2" s="28" t="s">
        <v>19</v>
      </c>
      <c r="F2" s="28" t="s">
        <v>17</v>
      </c>
      <c r="G2" s="29" t="s">
        <v>20</v>
      </c>
    </row>
    <row r="3" spans="1:7" ht="44.1" customHeight="1">
      <c r="A3" s="157">
        <f>'TÜM DERSLER'!B65</f>
        <v>45971</v>
      </c>
      <c r="B3" s="148" t="str">
        <f>'TÜM DERSLER'!C65</f>
        <v>PAZARTESİ</v>
      </c>
      <c r="C3" s="158">
        <f>'TÜM DERSLER'!D65</f>
        <v>0.58333333333333337</v>
      </c>
      <c r="D3" s="149" t="str">
        <f>'TÜM DERSLER'!E65</f>
        <v>ED-K2-1 &amp; ED-K2-5</v>
      </c>
      <c r="E3" s="158" t="str">
        <f>UPPER('TÜM DERSLER'!G65)</f>
        <v>ÇOCUK VE ÇEVRE</v>
      </c>
      <c r="F3" s="158" t="str">
        <f>UPPER('TÜM DERSLER'!H65)</f>
        <v>ÖĞR. GÖR. HAYRULLAH DOĞRUEL</v>
      </c>
      <c r="G3" s="158" t="str">
        <f>UPPER('TÜM DERSLER'!I65)</f>
        <v/>
      </c>
    </row>
    <row r="4" spans="1:7" ht="44.1" customHeight="1">
      <c r="A4" s="33">
        <f>'TÜM DERSLER'!B66</f>
        <v>45971</v>
      </c>
      <c r="B4" s="30" t="str">
        <f>'TÜM DERSLER'!C66</f>
        <v>PAZARTESİ</v>
      </c>
      <c r="C4" s="34">
        <f>'TÜM DERSLER'!D66</f>
        <v>0.45833333333333331</v>
      </c>
      <c r="D4" s="31" t="str">
        <f>'TÜM DERSLER'!E66</f>
        <v>ED-K2-1 &amp; ED-K2-5</v>
      </c>
      <c r="E4" s="34" t="str">
        <f>UPPER('TÜM DERSLER'!G66)</f>
        <v>ÇOCUK EDEBİYATI VE MEDYA</v>
      </c>
      <c r="F4" s="34" t="str">
        <f>UPPER('TÜM DERSLER'!H66)</f>
        <v>ÖĞR. GÖR. HAYRULLAH DOĞRUEL</v>
      </c>
      <c r="G4" s="34" t="str">
        <f>UPPER('TÜM DERSLER'!I66)</f>
        <v>ÖĞR. GÖR.  HASAN KARATAŞ</v>
      </c>
    </row>
    <row r="5" spans="1:7" ht="44.1" customHeight="1">
      <c r="A5" s="33">
        <f>'TÜM DERSLER'!B67</f>
        <v>45971</v>
      </c>
      <c r="B5" s="30" t="str">
        <f>'TÜM DERSLER'!C67</f>
        <v>PAZARTESİ</v>
      </c>
      <c r="C5" s="34">
        <f>'TÜM DERSLER'!D67</f>
        <v>0.54166666666666663</v>
      </c>
      <c r="D5" s="31" t="str">
        <f>'TÜM DERSLER'!E67</f>
        <v>ED-K2-1 &amp; ED-K2-5</v>
      </c>
      <c r="E5" s="34" t="str">
        <f>UPPER('TÜM DERSLER'!G67)</f>
        <v xml:space="preserve"> ATATÜRK İLKELERİ VE İNK.TAR. </v>
      </c>
      <c r="F5" s="34" t="str">
        <f>UPPER('TÜM DERSLER'!H67)</f>
        <v>HACİ TEKDEMİR</v>
      </c>
      <c r="G5" s="34" t="str">
        <f>UPPER('TÜM DERSLER'!I67)</f>
        <v>ÖĞR. GÖR. HAYRULLAH DOĞRUEL</v>
      </c>
    </row>
    <row r="6" spans="1:7" ht="44.1" customHeight="1">
      <c r="A6" s="33">
        <f>'TÜM DERSLER'!B68</f>
        <v>45972</v>
      </c>
      <c r="B6" s="30" t="str">
        <f>'TÜM DERSLER'!C68</f>
        <v>SALI</v>
      </c>
      <c r="C6" s="34">
        <f>'TÜM DERSLER'!D68</f>
        <v>0.58333333333333337</v>
      </c>
      <c r="D6" s="31" t="str">
        <f>'TÜM DERSLER'!E68</f>
        <v>ED-K2-1 &amp; ED-K2-5</v>
      </c>
      <c r="E6" s="34" t="str">
        <f>UPPER('TÜM DERSLER'!G68)</f>
        <v>BİLGİ TEKNOLOJİLERİ VE YAPAY ZEKA</v>
      </c>
      <c r="F6" s="34" t="str">
        <f>UPPER('TÜM DERSLER'!H68)</f>
        <v>ÖĞR. GÖR. DR. CEM ŞENOL</v>
      </c>
      <c r="G6" s="34" t="str">
        <f>UPPER('TÜM DERSLER'!I68)</f>
        <v>ÖĞR. GÖR. SEVİM BAKIR KAYA</v>
      </c>
    </row>
    <row r="7" spans="1:7" ht="44.1" customHeight="1">
      <c r="A7" s="33">
        <f>'TÜM DERSLER'!B69</f>
        <v>45972</v>
      </c>
      <c r="B7" s="30" t="str">
        <f>'TÜM DERSLER'!C69</f>
        <v>SALI</v>
      </c>
      <c r="C7" s="34">
        <f>'TÜM DERSLER'!D69</f>
        <v>0.54166666666666663</v>
      </c>
      <c r="D7" s="31" t="str">
        <f>'TÜM DERSLER'!E69</f>
        <v>ED-K2-1 &amp; ED-K2-5</v>
      </c>
      <c r="E7" s="34" t="str">
        <f>UPPER('TÜM DERSLER'!G69)</f>
        <v>TÜRK DİLİ-1</v>
      </c>
      <c r="F7" s="34" t="str">
        <f>UPPER('TÜM DERSLER'!H69)</f>
        <v>ÖĞR. GÖR. HAYRULLAH DOĞRUEL</v>
      </c>
      <c r="G7" s="34" t="str">
        <f>UPPER('TÜM DERSLER'!I69)</f>
        <v>ÖĞR. GÖR. H. KÜBRA ATASOY ÖN</v>
      </c>
    </row>
    <row r="8" spans="1:7" ht="44.1" customHeight="1">
      <c r="A8" s="33">
        <f>'TÜM DERSLER'!B70</f>
        <v>45973</v>
      </c>
      <c r="B8" s="30" t="str">
        <f>'TÜM DERSLER'!C70</f>
        <v>ÇARŞAMBA</v>
      </c>
      <c r="C8" s="34">
        <f>'TÜM DERSLER'!D70</f>
        <v>0.45833333333333331</v>
      </c>
      <c r="D8" s="31" t="str">
        <f>'TÜM DERSLER'!E70</f>
        <v>ED-K2-1 &amp; ED-K2-5</v>
      </c>
      <c r="E8" s="34" t="str">
        <f>UPPER('TÜM DERSLER'!G70)</f>
        <v>İŞ SAĞLIĞI VE GÜVENLİĞİ</v>
      </c>
      <c r="F8" s="34" t="str">
        <f>UPPER('TÜM DERSLER'!H70)</f>
        <v>ÖĞR. GÖR. YEKTA YARAY</v>
      </c>
      <c r="G8" s="34" t="str">
        <f>UPPER('TÜM DERSLER'!I70)</f>
        <v>ÖĞR. GÖR. DR. CEM ŞENOL</v>
      </c>
    </row>
    <row r="9" spans="1:7" ht="44.1" customHeight="1">
      <c r="A9" s="33">
        <f>'TÜM DERSLER'!B71</f>
        <v>45973</v>
      </c>
      <c r="B9" s="30" t="str">
        <f>'TÜM DERSLER'!C71</f>
        <v>ÇARŞAMBA</v>
      </c>
      <c r="C9" s="34">
        <f>'TÜM DERSLER'!D71</f>
        <v>0.5</v>
      </c>
      <c r="D9" s="31" t="str">
        <f>'TÜM DERSLER'!E71</f>
        <v>ED-K2-1 &amp; ED-K2-5</v>
      </c>
      <c r="E9" s="34" t="str">
        <f>UPPER('TÜM DERSLER'!G71)</f>
        <v>ÖZEL EĞİTİM-I</v>
      </c>
      <c r="F9" s="34" t="str">
        <f>UPPER('TÜM DERSLER'!H71)</f>
        <v>DR. ÖĞR. ÜYE. EBRU BOĞA BARAN</v>
      </c>
      <c r="G9" s="34" t="str">
        <f>UPPER('TÜM DERSLER'!I71)</f>
        <v>ÖĞR. GÖR. YEKTA YARAY</v>
      </c>
    </row>
    <row r="10" spans="1:7" ht="44.1" customHeight="1">
      <c r="A10" s="157">
        <f>'TÜM DERSLER'!B72</f>
        <v>45973</v>
      </c>
      <c r="B10" s="148" t="str">
        <f>'TÜM DERSLER'!C72</f>
        <v>ÇARŞAMBA</v>
      </c>
      <c r="C10" s="158">
        <f>'TÜM DERSLER'!D72</f>
        <v>0.5</v>
      </c>
      <c r="D10" s="149" t="str">
        <f>'TÜM DERSLER'!E72</f>
        <v>ED-K2-1 &amp; ED-K2-5</v>
      </c>
      <c r="E10" s="158" t="str">
        <f>UPPER('TÜM DERSLER'!G72)</f>
        <v>OKUL ÖNCESİ EĞİTİMDE FEN VE MATEMATİK ÖĞRETİMİ</v>
      </c>
      <c r="F10" s="158" t="str">
        <f>UPPER('TÜM DERSLER'!H72)</f>
        <v>ÖĞR. GÖR. DR. CEM ŞENOL</v>
      </c>
      <c r="G10" s="158" t="str">
        <f>UPPER('TÜM DERSLER'!I72)</f>
        <v>ÖĞR. GÖR. AHMET BULUT</v>
      </c>
    </row>
    <row r="11" spans="1:7" ht="44.1" customHeight="1">
      <c r="A11" s="33">
        <f>'TÜM DERSLER'!B73</f>
        <v>45974</v>
      </c>
      <c r="B11" s="30" t="str">
        <f>'TÜM DERSLER'!C73</f>
        <v>PERŞEMBE</v>
      </c>
      <c r="C11" s="34">
        <f>'TÜM DERSLER'!D73</f>
        <v>0.54166666666666663</v>
      </c>
      <c r="D11" s="31" t="str">
        <f>'TÜM DERSLER'!E73</f>
        <v>ED-K2-1 &amp; ED-K2-5</v>
      </c>
      <c r="E11" s="34" t="str">
        <f>UPPER('TÜM DERSLER'!G73)</f>
        <v xml:space="preserve"> YABANCI DİL-1</v>
      </c>
      <c r="F11" s="34" t="str">
        <f>UPPER('TÜM DERSLER'!H73)</f>
        <v>ÖĞR. GÖR. A. SERHAT ASLAN</v>
      </c>
      <c r="G11" s="34" t="str">
        <f>UPPER('TÜM DERSLER'!I73)</f>
        <v>ÖĞR. GÖR.  M. SAİT ÇEVİK</v>
      </c>
    </row>
    <row r="12" spans="1:7" ht="44.1" customHeight="1">
      <c r="A12" s="33">
        <f>'TÜM DERSLER'!B74</f>
        <v>45974</v>
      </c>
      <c r="B12" s="30" t="str">
        <f>'TÜM DERSLER'!C74</f>
        <v>PERŞEMBE</v>
      </c>
      <c r="C12" s="34">
        <f>'TÜM DERSLER'!D74</f>
        <v>0.45833333333333331</v>
      </c>
      <c r="D12" s="31" t="str">
        <f>'TÜM DERSLER'!E74</f>
        <v>ED-K2-1 &amp; ED-K2-5</v>
      </c>
      <c r="E12" s="34" t="str">
        <f>UPPER('TÜM DERSLER'!G74)</f>
        <v>ANNE VE ÇOCUK BESLEMESİ</v>
      </c>
      <c r="F12" s="34" t="str">
        <f>UPPER('TÜM DERSLER'!H74)</f>
        <v>ÖĞR. GÖR. YEKTA YARAY</v>
      </c>
      <c r="G12" s="34" t="str">
        <f>UPPER('TÜM DERSLER'!I74)</f>
        <v>ÖĞR. GÖR.  HASAN KARATAŞ</v>
      </c>
    </row>
    <row r="13" spans="1:7" ht="31.2">
      <c r="A13" s="157">
        <f>'TÜM DERSLER'!B75</f>
        <v>45974</v>
      </c>
      <c r="B13" s="148" t="str">
        <f>'TÜM DERSLER'!C75</f>
        <v>PERŞEMBE</v>
      </c>
      <c r="C13" s="158">
        <f>'TÜM DERSLER'!D75</f>
        <v>0.625</v>
      </c>
      <c r="D13" s="149" t="str">
        <f>'TÜM DERSLER'!E75</f>
        <v>ED-K2-1 &amp; ED-K2-5</v>
      </c>
      <c r="E13" s="158" t="str">
        <f>UPPER('TÜM DERSLER'!G75)</f>
        <v>ÇOCUKLA İLETİŞİM</v>
      </c>
      <c r="F13" s="158" t="str">
        <f>UPPER('TÜM DERSLER'!H75)</f>
        <v>ÖĞR. GÖR. YEKTA YARAY</v>
      </c>
      <c r="G13" s="158" t="str">
        <f>UPPER('TÜM DERSLER'!I75)</f>
        <v>ÖĞR. GÖR. A. SERHAT ASLAN</v>
      </c>
    </row>
    <row r="14" spans="1:7" ht="31.2">
      <c r="A14" s="157">
        <f>'TÜM DERSLER'!B76</f>
        <v>45974</v>
      </c>
      <c r="B14" s="148" t="str">
        <f>'TÜM DERSLER'!C76</f>
        <v>PERŞEMBE</v>
      </c>
      <c r="C14" s="158">
        <f>'TÜM DERSLER'!D76</f>
        <v>0.625</v>
      </c>
      <c r="D14" s="149" t="str">
        <f>'TÜM DERSLER'!E76</f>
        <v>ED-K2-1 &amp; ED-K2-5</v>
      </c>
      <c r="E14" s="158" t="str">
        <f>UPPER('TÜM DERSLER'!G76)</f>
        <v>ÇOCUK SAĞLIĞI VE HASTALIKLARI</v>
      </c>
      <c r="F14" s="158" t="str">
        <f>UPPER('TÜM DERSLER'!H76)</f>
        <v>ÖĞR. GÖR. YEKTA YARAY</v>
      </c>
      <c r="G14" s="158" t="str">
        <f>UPPER('TÜM DERSLER'!I76)</f>
        <v>ÖĞR. GÖR. A. SERHAT ASLAN</v>
      </c>
    </row>
    <row r="15" spans="1:7" ht="31.2">
      <c r="A15" s="157">
        <f>'TÜM DERSLER'!B77</f>
        <v>45974</v>
      </c>
      <c r="B15" s="148" t="str">
        <f>'TÜM DERSLER'!C77</f>
        <v>PERŞEMBE</v>
      </c>
      <c r="C15" s="158">
        <f>'TÜM DERSLER'!D77</f>
        <v>0.58333333333333337</v>
      </c>
      <c r="D15" s="149" t="str">
        <f>'TÜM DERSLER'!E77</f>
        <v>ED-K2-1 &amp; ED-K2-5</v>
      </c>
      <c r="E15" s="158" t="str">
        <f>UPPER('TÜM DERSLER'!G77)</f>
        <v>KİŞİSEL GELİŞİM(SOSYAL DAVRANIŞ VE PROTOKOL)</v>
      </c>
      <c r="F15" s="158" t="str">
        <f>UPPER('TÜM DERSLER'!H77)</f>
        <v>ÖĞR. GÖR.  HASAN KARATAŞ</v>
      </c>
      <c r="G15" s="158" t="str">
        <f>UPPER('TÜM DERSLER'!I77)</f>
        <v>ÖĞR. GÖR.  FARUK AKSOY</v>
      </c>
    </row>
    <row r="16" spans="1:7" ht="31.2">
      <c r="A16" s="33">
        <f>'TÜM DERSLER'!B78</f>
        <v>45975</v>
      </c>
      <c r="B16" s="30" t="str">
        <f>'TÜM DERSLER'!C78</f>
        <v>CUMA</v>
      </c>
      <c r="C16" s="34">
        <f>'TÜM DERSLER'!D78</f>
        <v>0.45833333333333331</v>
      </c>
      <c r="D16" s="31" t="str">
        <f>'TÜM DERSLER'!E78</f>
        <v>ED-K2-1 &amp; ED-K2-5</v>
      </c>
      <c r="E16" s="34" t="str">
        <f>UPPER('TÜM DERSLER'!G78)</f>
        <v>MATEMATİK-1</v>
      </c>
      <c r="F16" s="34" t="str">
        <f>UPPER('TÜM DERSLER'!H78)</f>
        <v>ÖĞR. GÖR.  HASAN KARATAŞ</v>
      </c>
      <c r="G16" s="34" t="str">
        <f>UPPER('TÜM DERSLER'!I78)</f>
        <v>ÖĞR. GÖR. H. KÜBRA ATASOY ÖN</v>
      </c>
    </row>
    <row r="17" spans="1:7" ht="31.2">
      <c r="A17" s="33">
        <f>'TÜM DERSLER'!B79</f>
        <v>45975</v>
      </c>
      <c r="B17" s="30" t="str">
        <f>'TÜM DERSLER'!C79</f>
        <v>CUMA</v>
      </c>
      <c r="C17" s="34">
        <f>'TÜM DERSLER'!D79</f>
        <v>0.58333333333333337</v>
      </c>
      <c r="D17" s="31" t="str">
        <f>'TÜM DERSLER'!E79</f>
        <v>ED-K2-1 &amp; ED-K2-5</v>
      </c>
      <c r="E17" s="34" t="str">
        <f>UPPER('TÜM DERSLER'!G79)</f>
        <v>ÇOCUK GELİŞİMİ-I</v>
      </c>
      <c r="F17" s="34" t="str">
        <f>UPPER('TÜM DERSLER'!H79)</f>
        <v>ÖĞR. GÖR. H. KÜBRA ATASOY ÖN</v>
      </c>
      <c r="G17" s="34" t="str">
        <f>UPPER('TÜM DERSLER'!I79)</f>
        <v/>
      </c>
    </row>
  </sheetData>
  <mergeCells count="1">
    <mergeCell ref="A1:G1"/>
  </mergeCells>
  <pageMargins left="0.7" right="0.7" top="0.75" bottom="0.75" header="0.3" footer="0.3"/>
  <pageSetup paperSize="9" scale="50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"/>
  <sheetViews>
    <sheetView zoomScaleNormal="100" workbookViewId="0">
      <selection sqref="A1:G1"/>
    </sheetView>
  </sheetViews>
  <sheetFormatPr defaultRowHeight="14.4"/>
  <cols>
    <col min="1" max="1" width="11.33203125" bestFit="1" customWidth="1"/>
    <col min="2" max="2" width="16.33203125" customWidth="1"/>
    <col min="3" max="3" width="9.109375" bestFit="1" customWidth="1"/>
    <col min="4" max="4" width="16.88671875" bestFit="1" customWidth="1"/>
    <col min="5" max="5" width="52" customWidth="1"/>
    <col min="6" max="6" width="32.109375" bestFit="1" customWidth="1"/>
    <col min="7" max="7" width="31.6640625" customWidth="1"/>
  </cols>
  <sheetData>
    <row r="1" spans="1:7" ht="139.5" customHeight="1">
      <c r="A1" s="197" t="s">
        <v>205</v>
      </c>
      <c r="B1" s="198"/>
      <c r="C1" s="199"/>
      <c r="D1" s="199"/>
      <c r="E1" s="199"/>
      <c r="F1" s="199"/>
      <c r="G1" s="199"/>
    </row>
    <row r="2" spans="1:7" ht="51" customHeight="1">
      <c r="A2" s="27" t="s">
        <v>5</v>
      </c>
      <c r="B2" s="28" t="s">
        <v>8</v>
      </c>
      <c r="C2" s="28" t="s">
        <v>6</v>
      </c>
      <c r="D2" s="28" t="s">
        <v>16</v>
      </c>
      <c r="E2" s="28" t="s">
        <v>19</v>
      </c>
      <c r="F2" s="28" t="s">
        <v>17</v>
      </c>
      <c r="G2" s="29" t="s">
        <v>20</v>
      </c>
    </row>
    <row r="3" spans="1:7" ht="44.1" customHeight="1">
      <c r="A3" s="33">
        <f>'TÜM DERSLER'!B80</f>
        <v>45971</v>
      </c>
      <c r="B3" s="30" t="str">
        <f>'TÜM DERSLER'!C80</f>
        <v>PAZARTESİ</v>
      </c>
      <c r="C3" s="34">
        <f>'TÜM DERSLER'!D80</f>
        <v>0.625</v>
      </c>
      <c r="D3" s="31" t="str">
        <f>'TÜM DERSLER'!E80</f>
        <v>ED-K1-1</v>
      </c>
      <c r="E3" s="34" t="str">
        <f>UPPER('TÜM DERSLER'!G80)</f>
        <v>ÇOCUKTA SANAT VE YARATICILIK</v>
      </c>
      <c r="F3" s="34" t="str">
        <f>UPPER('TÜM DERSLER'!H80)</f>
        <v>ÖĞR. GÖR. HAYRULLAH DOĞRUEL</v>
      </c>
      <c r="G3" s="34" t="str">
        <f>UPPER('TÜM DERSLER'!I80)</f>
        <v>ÖĞR. GÖR.  HASAN KARATAŞ</v>
      </c>
    </row>
    <row r="4" spans="1:7" ht="44.1" customHeight="1">
      <c r="A4" s="33">
        <f>'TÜM DERSLER'!B81</f>
        <v>45972</v>
      </c>
      <c r="B4" s="30" t="str">
        <f>'TÜM DERSLER'!C81</f>
        <v>SALI</v>
      </c>
      <c r="C4" s="31">
        <f>'TÜM DERSLER'!D81</f>
        <v>0.625</v>
      </c>
      <c r="D4" s="31" t="str">
        <f>'TÜM DERSLER'!E81</f>
        <v>ED-K1-1</v>
      </c>
      <c r="E4" s="34" t="str">
        <f>UPPER('TÜM DERSLER'!G81)</f>
        <v>ÇOCUKTA BİLİM VE TEKNOLOJİ</v>
      </c>
      <c r="F4" s="34" t="str">
        <f>UPPER('TÜM DERSLER'!H81)</f>
        <v>ÖĞR. GÖR. HAYRULLAH DOĞRUEL</v>
      </c>
      <c r="G4" s="34" t="str">
        <f>UPPER('TÜM DERSLER'!I81)</f>
        <v>ÖĞR. GÖR. H. KÜBRA ATASOY ÖN</v>
      </c>
    </row>
    <row r="5" spans="1:7" ht="44.1" customHeight="1">
      <c r="A5" s="33">
        <f>'TÜM DERSLER'!B82</f>
        <v>45973</v>
      </c>
      <c r="B5" s="30" t="str">
        <f>'TÜM DERSLER'!C82</f>
        <v>ÇARŞAMBA</v>
      </c>
      <c r="C5" s="31">
        <f>'TÜM DERSLER'!D82</f>
        <v>0.41666666666666669</v>
      </c>
      <c r="D5" s="31" t="str">
        <f>'TÜM DERSLER'!E82</f>
        <v>ED-K1-1</v>
      </c>
      <c r="E5" s="34" t="str">
        <f>UPPER('TÜM DERSLER'!G82)</f>
        <v>OKUL ÖNCESİ EĞİTİM KURUMLARINDA UYGULAMA</v>
      </c>
      <c r="F5" s="34" t="str">
        <f>UPPER('TÜM DERSLER'!H82)</f>
        <v>DR. ÖĞR. ÜYE. EBRU BOĞA BARAN</v>
      </c>
      <c r="G5" s="34" t="str">
        <f>UPPER('TÜM DERSLER'!I82)</f>
        <v>ÖDEV</v>
      </c>
    </row>
    <row r="6" spans="1:7" ht="44.1" customHeight="1">
      <c r="A6" s="33">
        <f>'TÜM DERSLER'!B83</f>
        <v>45973</v>
      </c>
      <c r="B6" s="30" t="str">
        <f>'TÜM DERSLER'!C83</f>
        <v>ÇARŞAMBA</v>
      </c>
      <c r="C6" s="31">
        <f>'TÜM DERSLER'!D83</f>
        <v>0.54166666666666663</v>
      </c>
      <c r="D6" s="31" t="str">
        <f>'TÜM DERSLER'!E83</f>
        <v>ED-K2-1</v>
      </c>
      <c r="E6" s="34" t="str">
        <f>UPPER('TÜM DERSLER'!G83)</f>
        <v xml:space="preserve"> ARAŞTIRMA YÖNTEM VE TEKN. </v>
      </c>
      <c r="F6" s="34" t="str">
        <f>UPPER('TÜM DERSLER'!H83)</f>
        <v>ÖĞR. GÖR. DR. CEM ŞENOL</v>
      </c>
      <c r="G6" s="34" t="str">
        <f>UPPER('TÜM DERSLER'!I83)</f>
        <v>DR. ÖĞR. ÜYE. EBRU BOĞA BARAN</v>
      </c>
    </row>
    <row r="7" spans="1:7" ht="44.1" customHeight="1">
      <c r="A7" s="33">
        <f>'TÜM DERSLER'!B84</f>
        <v>45973</v>
      </c>
      <c r="B7" s="30" t="str">
        <f>'TÜM DERSLER'!C84</f>
        <v>ÇARŞAMBA</v>
      </c>
      <c r="C7" s="31">
        <f>'TÜM DERSLER'!D84</f>
        <v>0.60416666666666663</v>
      </c>
      <c r="D7" s="31" t="str">
        <f>'TÜM DERSLER'!E84</f>
        <v>ED-K1-1</v>
      </c>
      <c r="E7" s="34" t="str">
        <f>UPPER('TÜM DERSLER'!G84)</f>
        <v xml:space="preserve"> İLK YARDIM</v>
      </c>
      <c r="F7" s="34" t="str">
        <f>UPPER('TÜM DERSLER'!H84)</f>
        <v>ÖĞR. GÖR. DR. CEM ŞENOL</v>
      </c>
      <c r="G7" s="34" t="str">
        <f>UPPER('TÜM DERSLER'!I84)</f>
        <v>ÖĞR. GÖR. YEKTA YARAY</v>
      </c>
    </row>
    <row r="8" spans="1:7" ht="44.1" customHeight="1">
      <c r="A8" s="33">
        <f>'TÜM DERSLER'!B85</f>
        <v>45974</v>
      </c>
      <c r="B8" s="30" t="str">
        <f>'TÜM DERSLER'!C85</f>
        <v>PERŞEMBE</v>
      </c>
      <c r="C8" s="31">
        <f>'TÜM DERSLER'!D85</f>
        <v>0.58333333333333304</v>
      </c>
      <c r="D8" s="31" t="str">
        <f>'TÜM DERSLER'!E85</f>
        <v>ED-K1-1</v>
      </c>
      <c r="E8" s="34" t="str">
        <f>UPPER('TÜM DERSLER'!G85)</f>
        <v>EĞİTİMDE ARAÇ GEREÇ GELİŞTİRME-I</v>
      </c>
      <c r="F8" s="34" t="str">
        <f>UPPER('TÜM DERSLER'!H85)</f>
        <v>ÖĞR. GÖR. YEKTA YARAY</v>
      </c>
      <c r="G8" s="34" t="str">
        <f>UPPER('TÜM DERSLER'!I85)</f>
        <v>ÖĞR. GÖR. A. SERHAT ASLAN</v>
      </c>
    </row>
    <row r="9" spans="1:7" ht="44.1" customHeight="1">
      <c r="A9" s="33">
        <f>'TÜM DERSLER'!B86</f>
        <v>45975</v>
      </c>
      <c r="B9" s="30" t="str">
        <f>'TÜM DERSLER'!C86</f>
        <v>CUMA</v>
      </c>
      <c r="C9" s="31">
        <f>'TÜM DERSLER'!D86</f>
        <v>0.5</v>
      </c>
      <c r="D9" s="31" t="str">
        <f>'TÜM DERSLER'!E86</f>
        <v>ED-K1-1</v>
      </c>
      <c r="E9" s="34" t="str">
        <f>UPPER('TÜM DERSLER'!G86)</f>
        <v>ÇOCUK PSİKOLOJİSİ VE RUH SAĞLIĞI</v>
      </c>
      <c r="F9" s="34" t="str">
        <f>UPPER('TÜM DERSLER'!H86)</f>
        <v>ÖĞR. GÖR. H. KÜBRA ATASOY ÖN</v>
      </c>
      <c r="G9" s="34" t="str">
        <f>UPPER('TÜM DERSLER'!I86)</f>
        <v>CEMAL UÇAR</v>
      </c>
    </row>
    <row r="10" spans="1:7" ht="44.1" customHeight="1">
      <c r="A10" s="33">
        <f>'TÜM DERSLER'!B87</f>
        <v>45975</v>
      </c>
      <c r="B10" s="30" t="str">
        <f>'TÜM DERSLER'!C87</f>
        <v>CUMA</v>
      </c>
      <c r="C10" s="31">
        <f>'TÜM DERSLER'!D87</f>
        <v>0.625</v>
      </c>
      <c r="D10" s="31" t="str">
        <f>'TÜM DERSLER'!E87</f>
        <v>ED-K1-1</v>
      </c>
      <c r="E10" s="34" t="str">
        <f>UPPER('TÜM DERSLER'!G87)</f>
        <v>ÇOCUK VE OYUN</v>
      </c>
      <c r="F10" s="34" t="str">
        <f>UPPER('TÜM DERSLER'!H87)</f>
        <v>ÖĞR. GÖR. H. KÜBRA ATASOY ÖN</v>
      </c>
      <c r="G10" s="34" t="str">
        <f>UPPER('TÜM DERSLER'!I87)</f>
        <v>ÖĞR. GÖR.  HASAN KARATAŞ</v>
      </c>
    </row>
  </sheetData>
  <mergeCells count="1">
    <mergeCell ref="A1:G1"/>
  </mergeCells>
  <pageMargins left="0.7" right="0.7" top="0.75" bottom="0.75" header="0.3" footer="0.3"/>
  <pageSetup paperSize="9" scale="51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TÜM DERSLER</vt:lpstr>
      <vt:lpstr>BİLGİSAYAR 1</vt:lpstr>
      <vt:lpstr>BİLGİSAYAR 2</vt:lpstr>
      <vt:lpstr>işletme 1</vt:lpstr>
      <vt:lpstr>işletme 2</vt:lpstr>
      <vt:lpstr>muhasebe 1</vt:lpstr>
      <vt:lpstr>muhasebe 2</vt:lpstr>
      <vt:lpstr>Çocuk Gelişimi-I</vt:lpstr>
      <vt:lpstr>Çocuk Gelişimi-II</vt:lpstr>
      <vt:lpstr>Kaldırılan dersler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2025-11-05T13:31:31Z</dcterms:modified>
</cp:coreProperties>
</file>