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skan\Desktop\engelli\"/>
    </mc:Choice>
  </mc:AlternateContent>
  <bookViews>
    <workbookView xWindow="0" yWindow="0" windowWidth="24000" windowHeight="9750"/>
  </bookViews>
  <sheets>
    <sheet name="ALTERNATİF TEKLİF (2)" sheetId="6" r:id="rId1"/>
  </sheets>
  <definedNames>
    <definedName name="_xlnm.Print_Area" localSheetId="0">'ALTERNATİF TEKLİF (2)'!$A$1:$H$37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6" l="1"/>
  <c r="H21" i="6"/>
  <c r="H20" i="6"/>
  <c r="H19" i="6"/>
  <c r="H18" i="6" l="1"/>
  <c r="H17" i="6" l="1"/>
  <c r="H14" i="6" l="1"/>
  <c r="H13" i="6"/>
  <c r="H12" i="6"/>
  <c r="H11" i="6"/>
  <c r="H8" i="6" l="1"/>
  <c r="H9" i="6"/>
  <c r="H10" i="6"/>
  <c r="H15" i="6"/>
  <c r="H16" i="6"/>
  <c r="H7" i="6"/>
  <c r="H23" i="6" l="1"/>
  <c r="H24" i="6" s="1"/>
  <c r="H25" i="6" s="1"/>
</calcChain>
</file>

<file path=xl/sharedStrings.xml><?xml version="1.0" encoding="utf-8"?>
<sst xmlns="http://schemas.openxmlformats.org/spreadsheetml/2006/main" count="50" uniqueCount="35">
  <si>
    <t>Ürün Adı</t>
  </si>
  <si>
    <t>Açıklama</t>
  </si>
  <si>
    <t>Fiyat</t>
  </si>
  <si>
    <t xml:space="preserve">Tutar </t>
  </si>
  <si>
    <t>Firma Adı :</t>
  </si>
  <si>
    <t>Konu:</t>
  </si>
  <si>
    <t>NOT:</t>
  </si>
  <si>
    <t>S/N</t>
  </si>
  <si>
    <t>Miktar</t>
  </si>
  <si>
    <t>Birim</t>
  </si>
  <si>
    <t>TOPLAM</t>
  </si>
  <si>
    <t>KDV % 18</t>
  </si>
  <si>
    <t>G.TOPLAM</t>
  </si>
  <si>
    <t>ADET</t>
  </si>
  <si>
    <t>KDV</t>
  </si>
  <si>
    <t>SESLİ EKRAN OKUMA PROGRAMI * WINDOW-EYES 1 Görmeyenleri sesli olarak bilgiyar kullanmasına imkan sağlar.</t>
  </si>
  <si>
    <t>TÜRKÇE SES SENTEZLEYİCİ * NET OKUR PLUS</t>
  </si>
  <si>
    <t xml:space="preserve">EKRAN BÜYÜTME PROGRAMI * I-ZOOM1 KULL. Az görenler için bilgisayar ekranınki yazı ve görüntüleri 36 kata kadar büyütme imkanı sağlayıp,renk </t>
  </si>
  <si>
    <t xml:space="preserve">KİTAP OKUMA CİHAZI * EYE PAL Basılı dökümanları 5 saniye içerisinde sesli olarak okutup, </t>
  </si>
  <si>
    <t>MASAÜSTÜ BÜYÜTEÇ SİSTEMİ * AURORA Azgörenlerin basılı dökümanları büyüterek, renk kontrastı yaparak okumalarını sağlar.</t>
  </si>
  <si>
    <t>KABARTMA YAZICI * EVEREST-D V.4   Saatte 300 sayfa braille baskı yapılır</t>
  </si>
  <si>
    <t>KABARTMA YAZICI SES VE İZOLASYON KABİNİ *</t>
  </si>
  <si>
    <t>BRAILLE ÇEVİRİ PROGRAMI * HOT DOT</t>
  </si>
  <si>
    <t>KABARTMA DAKTİLO</t>
  </si>
  <si>
    <t>KABARTMA ŞEKİL MAKİNESİ*ZY-FUSE Harita, kroki, grafik, resim ve benzeri görsel materyali görme</t>
  </si>
  <si>
    <t>DİCLE ÜNV. KÜTÜPHANE DAİRE BŞK.</t>
  </si>
  <si>
    <t>GÖRME ENGELLİLER İÇİN SİSTEM</t>
  </si>
  <si>
    <t>Bilgisayar ( i5)</t>
  </si>
  <si>
    <t>40*40 boyutlarında yapışkan görme engelli yürüme yolu</t>
  </si>
  <si>
    <t xml:space="preserve"> 3.86 * 3.83 = 14.78 metrekare Oda</t>
  </si>
  <si>
    <t xml:space="preserve">L Masa ve Etejer (160X80X75)     </t>
  </si>
  <si>
    <t>Bilgisayar Çalışma Sandalyesi</t>
  </si>
  <si>
    <t>Kapı İsimliği</t>
  </si>
  <si>
    <t xml:space="preserve">GÖRME ENGELLİ ÇALIŞMA ODASI </t>
  </si>
  <si>
    <t>Çalışma Tarihi: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</si>
</sst>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USD];[Red]#,##0.00\ [$USD]"/>
    <numFmt numFmtId="165" formatCode="0.00;[Red]0.00"/>
    <numFmt numFmtId="166" formatCode="#,##0.00\ [$USD]"/>
    <numFmt numFmtId="167" formatCode="#,##0.00\ &quot;₺&quot;"/>
  </numFmts>
  <fonts count="12">
    <font>
      <sz val="10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sz val="12"/>
      <name val="Times New Roman"/>
      <family val="1"/>
      <charset val="162"/>
    </font>
    <font>
      <b/>
      <sz val="16"/>
      <name val="Comic Sans MS"/>
      <family val="4"/>
      <charset val="162"/>
    </font>
    <font>
      <b/>
      <sz val="12"/>
      <name val="Verdana"/>
      <family val="2"/>
      <charset val="162"/>
    </font>
    <font>
      <sz val="12"/>
      <name val="Verdana"/>
      <family val="2"/>
      <charset val="162"/>
    </font>
    <font>
      <sz val="10"/>
      <name val="Verdana"/>
      <family val="2"/>
      <charset val="162"/>
    </font>
    <font>
      <b/>
      <sz val="11"/>
      <name val="Arial Tur"/>
      <charset val="162"/>
    </font>
    <font>
      <u/>
      <sz val="10"/>
      <color theme="11"/>
      <name val="Arial Tur"/>
      <charset val="162"/>
    </font>
    <font>
      <sz val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 applyFill="1" applyAlignment="1">
      <alignment horizontal="left" vertical="top" wrapText="1"/>
    </xf>
    <xf numFmtId="165" fontId="7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Border="1" applyAlignment="1">
      <alignment vertical="center"/>
    </xf>
    <xf numFmtId="0" fontId="9" fillId="0" borderId="0" xfId="0" applyFont="1"/>
    <xf numFmtId="166" fontId="3" fillId="0" borderId="0" xfId="0" applyNumberFormat="1" applyFont="1" applyFill="1"/>
    <xf numFmtId="0" fontId="0" fillId="0" borderId="0" xfId="0" applyFill="1"/>
    <xf numFmtId="0" fontId="3" fillId="2" borderId="2" xfId="0" applyFont="1" applyFill="1" applyBorder="1" applyAlignment="1">
      <alignment vertical="center"/>
    </xf>
    <xf numFmtId="167" fontId="0" fillId="0" borderId="1" xfId="0" applyNumberFormat="1" applyBorder="1"/>
    <xf numFmtId="0" fontId="6" fillId="0" borderId="0" xfId="0" applyFont="1" applyFill="1" applyAlignment="1">
      <alignment wrapText="1"/>
    </xf>
    <xf numFmtId="0" fontId="4" fillId="0" borderId="1" xfId="0" applyFont="1" applyBorder="1" applyAlignment="1">
      <alignment horizontal="left" vertical="top" shrinkToFit="1"/>
    </xf>
    <xf numFmtId="0" fontId="0" fillId="0" borderId="1" xfId="0" applyBorder="1" applyAlignment="1">
      <alignment horizontal="left" vertical="top"/>
    </xf>
    <xf numFmtId="167" fontId="0" fillId="0" borderId="1" xfId="0" applyNumberFormat="1" applyBorder="1" applyAlignment="1">
      <alignment horizontal="left" vertical="top"/>
    </xf>
    <xf numFmtId="9" fontId="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67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9" fontId="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wrapText="1"/>
    </xf>
    <xf numFmtId="0" fontId="6" fillId="0" borderId="6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3">
    <cellStyle name="İzlenen Köprü" xfId="1" builtinId="9" hidden="1"/>
    <cellStyle name="İzlenen Köprü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topLeftCell="A10" zoomScaleSheetLayoutView="100" workbookViewId="0">
      <selection activeCell="B22" sqref="B22:C22"/>
    </sheetView>
  </sheetViews>
  <sheetFormatPr defaultColWidth="8.7109375" defaultRowHeight="12.75"/>
  <cols>
    <col min="1" max="1" width="5.7109375" bestFit="1" customWidth="1"/>
    <col min="2" max="2" width="27.140625" bestFit="1" customWidth="1"/>
    <col min="3" max="3" width="27" customWidth="1"/>
    <col min="4" max="4" width="3.7109375" customWidth="1"/>
    <col min="5" max="5" width="9.42578125" customWidth="1"/>
    <col min="6" max="6" width="10.85546875" customWidth="1"/>
    <col min="7" max="7" width="6.42578125" customWidth="1"/>
    <col min="8" max="8" width="10.7109375" bestFit="1" customWidth="1"/>
  </cols>
  <sheetData>
    <row r="1" spans="1:8" ht="39" customHeight="1">
      <c r="A1" s="37" t="s">
        <v>33</v>
      </c>
      <c r="B1" s="38"/>
      <c r="C1" s="38"/>
      <c r="D1" s="38"/>
      <c r="E1" s="38"/>
      <c r="F1" s="38"/>
      <c r="G1" s="38"/>
      <c r="H1" s="38"/>
    </row>
    <row r="2" spans="1:8" s="12" customFormat="1" ht="24.95" customHeight="1">
      <c r="B2" s="14" t="s">
        <v>4</v>
      </c>
      <c r="C2" s="12" t="s">
        <v>25</v>
      </c>
    </row>
    <row r="3" spans="1:8" s="12" customFormat="1" ht="24.95" customHeight="1">
      <c r="B3" s="14" t="s">
        <v>34</v>
      </c>
      <c r="C3" s="13">
        <v>42338</v>
      </c>
    </row>
    <row r="4" spans="1:8" s="12" customFormat="1" ht="24.95" customHeight="1">
      <c r="B4" s="14" t="s">
        <v>5</v>
      </c>
      <c r="C4" s="12" t="s">
        <v>26</v>
      </c>
    </row>
    <row r="5" spans="1:8" s="12" customFormat="1" ht="24.95" customHeight="1">
      <c r="B5" s="14" t="s">
        <v>6</v>
      </c>
    </row>
    <row r="6" spans="1:8" s="1" customFormat="1" ht="35.1" customHeight="1">
      <c r="A6" s="4" t="s">
        <v>7</v>
      </c>
      <c r="B6" s="5" t="s">
        <v>0</v>
      </c>
      <c r="C6" s="6" t="s">
        <v>1</v>
      </c>
      <c r="D6" s="6" t="s">
        <v>8</v>
      </c>
      <c r="E6" s="6" t="s">
        <v>9</v>
      </c>
      <c r="F6" s="21" t="s">
        <v>2</v>
      </c>
      <c r="G6" s="6" t="s">
        <v>14</v>
      </c>
      <c r="H6" s="6" t="s">
        <v>3</v>
      </c>
    </row>
    <row r="7" spans="1:8" s="2" customFormat="1" ht="39.75" customHeight="1">
      <c r="A7" s="24">
        <v>1</v>
      </c>
      <c r="B7" s="34" t="s">
        <v>15</v>
      </c>
      <c r="C7" s="34"/>
      <c r="D7" s="25">
        <v>1</v>
      </c>
      <c r="E7" s="31" t="s">
        <v>13</v>
      </c>
      <c r="F7" s="26">
        <v>1500</v>
      </c>
      <c r="G7" s="27">
        <v>0.18</v>
      </c>
      <c r="H7" s="26">
        <f t="shared" ref="H7:H17" si="0">F7*D7</f>
        <v>1500</v>
      </c>
    </row>
    <row r="8" spans="1:8" s="2" customFormat="1" ht="36.75" customHeight="1">
      <c r="A8" s="24">
        <v>2</v>
      </c>
      <c r="B8" s="34" t="s">
        <v>16</v>
      </c>
      <c r="C8" s="34"/>
      <c r="D8" s="25">
        <v>1</v>
      </c>
      <c r="E8" s="31" t="s">
        <v>13</v>
      </c>
      <c r="F8" s="26">
        <v>390</v>
      </c>
      <c r="G8" s="27">
        <v>0.18</v>
      </c>
      <c r="H8" s="26">
        <f t="shared" si="0"/>
        <v>390</v>
      </c>
    </row>
    <row r="9" spans="1:8" s="2" customFormat="1" ht="43.5" customHeight="1">
      <c r="A9" s="24">
        <v>3</v>
      </c>
      <c r="B9" s="34" t="s">
        <v>17</v>
      </c>
      <c r="C9" s="34"/>
      <c r="D9" s="25">
        <v>1</v>
      </c>
      <c r="E9" s="31" t="s">
        <v>13</v>
      </c>
      <c r="F9" s="26">
        <v>1400</v>
      </c>
      <c r="G9" s="27">
        <v>0.18</v>
      </c>
      <c r="H9" s="26">
        <f t="shared" si="0"/>
        <v>1400</v>
      </c>
    </row>
    <row r="10" spans="1:8" s="2" customFormat="1" ht="37.5" customHeight="1">
      <c r="A10" s="24">
        <v>4</v>
      </c>
      <c r="B10" s="34" t="s">
        <v>18</v>
      </c>
      <c r="C10" s="34"/>
      <c r="D10" s="25">
        <v>1</v>
      </c>
      <c r="E10" s="31" t="s">
        <v>13</v>
      </c>
      <c r="F10" s="26">
        <v>6675</v>
      </c>
      <c r="G10" s="27">
        <v>0.18</v>
      </c>
      <c r="H10" s="26">
        <f t="shared" si="0"/>
        <v>6675</v>
      </c>
    </row>
    <row r="11" spans="1:8" s="2" customFormat="1" ht="42" customHeight="1">
      <c r="A11" s="24">
        <v>5</v>
      </c>
      <c r="B11" s="34" t="s">
        <v>19</v>
      </c>
      <c r="C11" s="34"/>
      <c r="D11" s="25">
        <v>1</v>
      </c>
      <c r="E11" s="31" t="s">
        <v>13</v>
      </c>
      <c r="F11" s="26">
        <v>7900</v>
      </c>
      <c r="G11" s="27">
        <v>0.18</v>
      </c>
      <c r="H11" s="26">
        <f t="shared" si="0"/>
        <v>7900</v>
      </c>
    </row>
    <row r="12" spans="1:8" s="2" customFormat="1" ht="36" customHeight="1">
      <c r="A12" s="24">
        <v>6</v>
      </c>
      <c r="B12" s="34" t="s">
        <v>20</v>
      </c>
      <c r="C12" s="34"/>
      <c r="D12" s="25">
        <v>1</v>
      </c>
      <c r="E12" s="31" t="s">
        <v>13</v>
      </c>
      <c r="F12" s="26">
        <v>13000</v>
      </c>
      <c r="G12" s="27">
        <v>0.18</v>
      </c>
      <c r="H12" s="26">
        <f t="shared" si="0"/>
        <v>13000</v>
      </c>
    </row>
    <row r="13" spans="1:8" s="2" customFormat="1" ht="26.25" customHeight="1">
      <c r="A13" s="24">
        <v>7</v>
      </c>
      <c r="B13" s="34" t="s">
        <v>21</v>
      </c>
      <c r="C13" s="34"/>
      <c r="D13" s="25">
        <v>1</v>
      </c>
      <c r="E13" s="32" t="s">
        <v>13</v>
      </c>
      <c r="F13" s="26">
        <v>2150</v>
      </c>
      <c r="G13" s="27">
        <v>0.18</v>
      </c>
      <c r="H13" s="26">
        <f t="shared" si="0"/>
        <v>2150</v>
      </c>
    </row>
    <row r="14" spans="1:8" s="2" customFormat="1" ht="24.75" customHeight="1">
      <c r="A14" s="24">
        <v>8</v>
      </c>
      <c r="B14" s="34" t="s">
        <v>22</v>
      </c>
      <c r="C14" s="34"/>
      <c r="D14" s="25">
        <v>1</v>
      </c>
      <c r="E14" s="31" t="s">
        <v>13</v>
      </c>
      <c r="F14" s="26">
        <v>1150</v>
      </c>
      <c r="G14" s="27">
        <v>0.18</v>
      </c>
      <c r="H14" s="26">
        <f t="shared" si="0"/>
        <v>1150</v>
      </c>
    </row>
    <row r="15" spans="1:8" s="2" customFormat="1" ht="27" customHeight="1">
      <c r="A15" s="24">
        <v>9</v>
      </c>
      <c r="B15" s="34" t="s">
        <v>23</v>
      </c>
      <c r="C15" s="34"/>
      <c r="D15" s="25">
        <v>1</v>
      </c>
      <c r="E15" s="31" t="s">
        <v>13</v>
      </c>
      <c r="F15" s="26">
        <v>3000</v>
      </c>
      <c r="G15" s="27">
        <v>0.18</v>
      </c>
      <c r="H15" s="26">
        <f t="shared" si="0"/>
        <v>3000</v>
      </c>
    </row>
    <row r="16" spans="1:8" s="2" customFormat="1" ht="39" customHeight="1">
      <c r="A16" s="24">
        <v>10</v>
      </c>
      <c r="B16" s="34" t="s">
        <v>24</v>
      </c>
      <c r="C16" s="34"/>
      <c r="D16" s="25">
        <v>1</v>
      </c>
      <c r="E16" s="31" t="s">
        <v>13</v>
      </c>
      <c r="F16" s="26">
        <v>7575</v>
      </c>
      <c r="G16" s="27">
        <v>0.18</v>
      </c>
      <c r="H16" s="26">
        <f t="shared" si="0"/>
        <v>7575</v>
      </c>
    </row>
    <row r="17" spans="1:8" s="2" customFormat="1" ht="24" customHeight="1">
      <c r="A17" s="30">
        <v>11</v>
      </c>
      <c r="B17" s="35" t="s">
        <v>27</v>
      </c>
      <c r="C17" s="35"/>
      <c r="D17" s="28">
        <v>1</v>
      </c>
      <c r="E17" s="31" t="s">
        <v>13</v>
      </c>
      <c r="F17" s="29">
        <v>2000</v>
      </c>
      <c r="G17" s="33">
        <v>0.18</v>
      </c>
      <c r="H17" s="29">
        <f t="shared" si="0"/>
        <v>2000</v>
      </c>
    </row>
    <row r="18" spans="1:8" s="2" customFormat="1" ht="28.5" customHeight="1">
      <c r="A18" s="30">
        <v>12</v>
      </c>
      <c r="B18" s="35" t="s">
        <v>28</v>
      </c>
      <c r="C18" s="35"/>
      <c r="D18" s="28">
        <v>125</v>
      </c>
      <c r="E18" s="31" t="s">
        <v>13</v>
      </c>
      <c r="F18" s="29">
        <v>15</v>
      </c>
      <c r="G18" s="33">
        <v>0.18</v>
      </c>
      <c r="H18" s="29">
        <f t="shared" ref="H18:H19" si="1">F18*D18</f>
        <v>1875</v>
      </c>
    </row>
    <row r="19" spans="1:8" s="2" customFormat="1" ht="24.75" customHeight="1">
      <c r="A19" s="30">
        <v>13</v>
      </c>
      <c r="B19" s="35" t="s">
        <v>29</v>
      </c>
      <c r="C19" s="35"/>
      <c r="D19" s="28">
        <v>1</v>
      </c>
      <c r="E19" s="31" t="s">
        <v>13</v>
      </c>
      <c r="F19" s="29">
        <v>0</v>
      </c>
      <c r="G19" s="33">
        <v>0.18</v>
      </c>
      <c r="H19" s="29">
        <f t="shared" si="1"/>
        <v>0</v>
      </c>
    </row>
    <row r="20" spans="1:8" s="2" customFormat="1" ht="24" customHeight="1">
      <c r="A20" s="30">
        <v>14</v>
      </c>
      <c r="B20" s="48" t="s">
        <v>30</v>
      </c>
      <c r="C20" s="49"/>
      <c r="D20" s="28">
        <v>2</v>
      </c>
      <c r="E20" s="31" t="s">
        <v>13</v>
      </c>
      <c r="F20" s="29">
        <v>300</v>
      </c>
      <c r="G20" s="33">
        <v>0.18</v>
      </c>
      <c r="H20" s="29">
        <f t="shared" ref="H20" si="2">F20*D20</f>
        <v>600</v>
      </c>
    </row>
    <row r="21" spans="1:8" s="2" customFormat="1" ht="24.75" customHeight="1">
      <c r="A21" s="30">
        <v>15</v>
      </c>
      <c r="B21" s="48" t="s">
        <v>31</v>
      </c>
      <c r="C21" s="49"/>
      <c r="D21" s="28">
        <v>4</v>
      </c>
      <c r="E21" s="31" t="s">
        <v>13</v>
      </c>
      <c r="F21" s="29">
        <v>100</v>
      </c>
      <c r="G21" s="33">
        <v>0.18</v>
      </c>
      <c r="H21" s="29">
        <f t="shared" ref="H21" si="3">F21*D21</f>
        <v>400</v>
      </c>
    </row>
    <row r="22" spans="1:8" s="2" customFormat="1" ht="39" customHeight="1">
      <c r="A22" s="30">
        <v>16</v>
      </c>
      <c r="B22" s="48" t="s">
        <v>32</v>
      </c>
      <c r="C22" s="49"/>
      <c r="D22" s="28">
        <v>1</v>
      </c>
      <c r="E22" s="31" t="s">
        <v>13</v>
      </c>
      <c r="F22" s="29">
        <v>100</v>
      </c>
      <c r="G22" s="33">
        <v>0.18</v>
      </c>
      <c r="H22" s="29">
        <f t="shared" ref="H22" si="4">F22*D22</f>
        <v>100</v>
      </c>
    </row>
    <row r="23" spans="1:8" s="3" customFormat="1" ht="15.75">
      <c r="A23" s="39"/>
      <c r="B23" s="39"/>
      <c r="C23" s="40"/>
      <c r="D23" s="41" t="s">
        <v>10</v>
      </c>
      <c r="E23" s="41"/>
      <c r="F23" s="41"/>
      <c r="G23" s="8"/>
      <c r="H23" s="22">
        <f>SUM(H7:H22)</f>
        <v>49715</v>
      </c>
    </row>
    <row r="24" spans="1:8" s="3" customFormat="1" ht="15.75">
      <c r="A24" s="9"/>
      <c r="B24" s="10"/>
      <c r="C24" s="9"/>
      <c r="D24" s="41" t="s">
        <v>11</v>
      </c>
      <c r="E24" s="41"/>
      <c r="F24" s="41"/>
      <c r="G24" s="7"/>
      <c r="H24" s="22">
        <f>H23*0.18</f>
        <v>8948.6999999999989</v>
      </c>
    </row>
    <row r="25" spans="1:8" s="3" customFormat="1" ht="15.75">
      <c r="A25" s="9"/>
      <c r="B25" s="42"/>
      <c r="C25" s="43"/>
      <c r="D25" s="41" t="s">
        <v>12</v>
      </c>
      <c r="E25" s="41"/>
      <c r="F25" s="41"/>
      <c r="G25" s="7"/>
      <c r="H25" s="22">
        <f>SUM(H23:H24)</f>
        <v>58663.7</v>
      </c>
    </row>
    <row r="26" spans="1:8" s="3" customFormat="1" ht="15.75">
      <c r="A26" s="9"/>
      <c r="B26" s="23"/>
      <c r="C26" s="15"/>
      <c r="D26" s="11"/>
      <c r="E26" s="11"/>
      <c r="F26" s="11"/>
      <c r="G26" s="9"/>
      <c r="H26" s="17"/>
    </row>
    <row r="27" spans="1:8" ht="18" customHeight="1">
      <c r="A27" s="18"/>
      <c r="B27" s="44"/>
      <c r="C27" s="44"/>
      <c r="D27" s="45"/>
      <c r="E27" s="45"/>
      <c r="F27" s="45"/>
      <c r="G27" s="20"/>
      <c r="H27" s="19"/>
    </row>
    <row r="28" spans="1:8" ht="18" customHeight="1">
      <c r="A28" s="18"/>
      <c r="B28" s="44"/>
      <c r="C28" s="44"/>
    </row>
    <row r="29" spans="1:8" ht="15">
      <c r="B29" s="23"/>
      <c r="C29" s="16"/>
    </row>
    <row r="30" spans="1:8" ht="15">
      <c r="B30" s="23"/>
      <c r="C30" s="15"/>
    </row>
    <row r="31" spans="1:8" ht="15">
      <c r="B31" s="46"/>
      <c r="C31" s="46"/>
    </row>
    <row r="32" spans="1:8" ht="15">
      <c r="B32" s="23"/>
      <c r="C32" s="15"/>
    </row>
    <row r="33" spans="2:7" ht="15" customHeight="1">
      <c r="B33" s="47"/>
      <c r="C33" s="47"/>
    </row>
    <row r="34" spans="2:7" ht="15" customHeight="1">
      <c r="B34" s="47"/>
      <c r="C34" s="47"/>
    </row>
    <row r="35" spans="2:7" ht="15" customHeight="1">
      <c r="B35" s="47"/>
      <c r="C35" s="47"/>
    </row>
    <row r="37" spans="2:7" ht="65.25" customHeight="1">
      <c r="B37" s="1"/>
      <c r="C37" s="36"/>
      <c r="D37" s="36"/>
      <c r="E37" s="36"/>
      <c r="F37" s="36"/>
      <c r="G37" s="36"/>
    </row>
  </sheetData>
  <mergeCells count="28">
    <mergeCell ref="B22:C22"/>
    <mergeCell ref="B8:C8"/>
    <mergeCell ref="B9:C9"/>
    <mergeCell ref="B10:C10"/>
    <mergeCell ref="B20:C20"/>
    <mergeCell ref="B21:C21"/>
    <mergeCell ref="B17:C17"/>
    <mergeCell ref="B18:C18"/>
    <mergeCell ref="B19:C19"/>
    <mergeCell ref="C37:G37"/>
    <mergeCell ref="A1:H1"/>
    <mergeCell ref="A23:C23"/>
    <mergeCell ref="D23:F23"/>
    <mergeCell ref="D24:F24"/>
    <mergeCell ref="B25:C25"/>
    <mergeCell ref="D25:F25"/>
    <mergeCell ref="B27:C27"/>
    <mergeCell ref="D27:F27"/>
    <mergeCell ref="B28:C28"/>
    <mergeCell ref="B31:C31"/>
    <mergeCell ref="B33:C35"/>
    <mergeCell ref="B7:C7"/>
    <mergeCell ref="B15:C15"/>
    <mergeCell ref="B16:C16"/>
    <mergeCell ref="B11:C11"/>
    <mergeCell ref="B12:C12"/>
    <mergeCell ref="B13:C13"/>
    <mergeCell ref="B14:C14"/>
  </mergeCells>
  <pageMargins left="0.23622047244094491" right="0.11811023622047245" top="0.47244094488188981" bottom="0.98425196850393704" header="0.51181102362204722" footer="0.51181102362204722"/>
  <pageSetup paperSize="9" orientation="portrait" r:id="rId1"/>
  <headerFooter alignWithMargins="0"/>
  <rowBreaks count="1" manualBreakCount="1">
    <brk id="37" max="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ALTERNATİF TEKLİF (2)</vt:lpstr>
      <vt:lpstr>'ALTERNATİF TEKLİF (2)'!Yazdırma_Alanı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ankasec</dc:creator>
  <cp:lastModifiedBy>Baskan</cp:lastModifiedBy>
  <cp:lastPrinted>2015-11-30T09:37:29Z</cp:lastPrinted>
  <dcterms:created xsi:type="dcterms:W3CDTF">2005-06-22T09:26:04Z</dcterms:created>
  <dcterms:modified xsi:type="dcterms:W3CDTF">2015-11-30T09:37:50Z</dcterms:modified>
</cp:coreProperties>
</file>