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72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Sayfa1!$A$1:$K$39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6" i="1"/>
  <c r="J22" i="1"/>
  <c r="H7" i="1"/>
  <c r="H13" i="1" l="1"/>
  <c r="H8" i="1"/>
  <c r="H9" i="1"/>
  <c r="H10" i="1"/>
  <c r="H12" i="1"/>
  <c r="H11" i="1"/>
  <c r="H6" i="1"/>
  <c r="I17" i="1"/>
  <c r="I18" i="1"/>
  <c r="I19" i="1"/>
  <c r="I20" i="1"/>
  <c r="I21" i="1"/>
  <c r="I22" i="1"/>
  <c r="I23" i="1"/>
  <c r="I24" i="1"/>
  <c r="I25" i="1"/>
  <c r="I26" i="1"/>
  <c r="I16" i="1"/>
  <c r="H26" i="1"/>
  <c r="H24" i="1"/>
  <c r="H23" i="1"/>
  <c r="H20" i="1"/>
  <c r="H17" i="1"/>
  <c r="H16" i="1"/>
  <c r="H19" i="1"/>
  <c r="H21" i="1"/>
  <c r="H22" i="1"/>
  <c r="H25" i="1"/>
  <c r="H18" i="1"/>
  <c r="K17" i="1"/>
  <c r="K18" i="1"/>
  <c r="K19" i="1"/>
  <c r="K20" i="1"/>
  <c r="K21" i="1"/>
  <c r="K22" i="1"/>
  <c r="K23" i="1"/>
  <c r="K24" i="1"/>
  <c r="K25" i="1"/>
  <c r="K26" i="1"/>
  <c r="K16" i="1"/>
  <c r="J17" i="1"/>
  <c r="J18" i="1"/>
  <c r="J19" i="1"/>
  <c r="J20" i="1"/>
  <c r="J21" i="1"/>
  <c r="J23" i="1"/>
  <c r="J24" i="1"/>
  <c r="J25" i="1"/>
  <c r="J26" i="1"/>
  <c r="J16" i="1"/>
  <c r="F17" i="1"/>
  <c r="F18" i="1"/>
  <c r="F19" i="1"/>
  <c r="F20" i="1"/>
  <c r="F21" i="1"/>
  <c r="F22" i="1"/>
  <c r="F23" i="1"/>
  <c r="F24" i="1"/>
  <c r="F25" i="1"/>
  <c r="F26" i="1"/>
  <c r="G17" i="1"/>
  <c r="G18" i="1"/>
  <c r="G19" i="1"/>
  <c r="G20" i="1"/>
  <c r="G21" i="1"/>
  <c r="G22" i="1"/>
  <c r="G23" i="1"/>
  <c r="G24" i="1"/>
  <c r="G25" i="1"/>
  <c r="G26" i="1"/>
  <c r="G16" i="1"/>
  <c r="F16" i="1"/>
  <c r="J8" i="1"/>
  <c r="J9" i="1"/>
  <c r="J10" i="1"/>
  <c r="J11" i="1"/>
  <c r="J12" i="1"/>
  <c r="J13" i="1"/>
  <c r="F7" i="1"/>
  <c r="F8" i="1"/>
  <c r="F9" i="1"/>
  <c r="F10" i="1"/>
  <c r="F11" i="1"/>
  <c r="F12" i="1"/>
  <c r="F13" i="1"/>
  <c r="F6" i="1"/>
  <c r="E15" i="1"/>
  <c r="F15" i="1"/>
  <c r="G15" i="1"/>
  <c r="H15" i="1"/>
  <c r="I15" i="1"/>
  <c r="J15" i="1"/>
  <c r="D15" i="1"/>
</calcChain>
</file>

<file path=xl/sharedStrings.xml><?xml version="1.0" encoding="utf-8"?>
<sst xmlns="http://schemas.openxmlformats.org/spreadsheetml/2006/main" count="59" uniqueCount="42">
  <si>
    <t>DİCLE ÜNİVERSİTESİ BİSMİL MESLEK YÜKSEKOKULU</t>
  </si>
  <si>
    <t>Ders Adı</t>
  </si>
  <si>
    <t>Öğretim Üyesi</t>
  </si>
  <si>
    <t>Sınav 
Saati</t>
  </si>
  <si>
    <t xml:space="preserve">Bütünleme  Tarihi </t>
  </si>
  <si>
    <t>Final Tarihi</t>
  </si>
  <si>
    <t>Arasınav Tarihi</t>
  </si>
  <si>
    <t>Öğretim Elemanı</t>
  </si>
  <si>
    <t>BİLGİSAYAR PROGRAMCILIĞI PROGRAMI I. SINIF</t>
  </si>
  <si>
    <t>BİLGİSAYAR PROGRAMCILIĞI PROGRAMI II. SINIF</t>
  </si>
  <si>
    <t>Vize Mazeret</t>
  </si>
  <si>
    <t>Öğr. Gör. Abdurrahman ORAL</t>
  </si>
  <si>
    <t>Öğr. Gör. Derya TUNA</t>
  </si>
  <si>
    <t>Dr. Öğr. Üyesi Serdar ERKAN</t>
  </si>
  <si>
    <t>Öğr. Gör. Hasan ATSIZ</t>
  </si>
  <si>
    <t>Dr. Öğr. Üyesi Rıdvan KENANOĞLU</t>
  </si>
  <si>
    <t>Öğr. Gör. Rümeysa DAŞ</t>
  </si>
  <si>
    <t>Öğr. Gör. Kaan BÜYÜKCERAN</t>
  </si>
  <si>
    <t>Bilgisayar Teknolojileri Bölüm Başkanı</t>
  </si>
  <si>
    <t>* Eski Müfredat Dersleri</t>
  </si>
  <si>
    <t xml:space="preserve">BBT103 PROGRAMLAMA TEMELLERİ </t>
  </si>
  <si>
    <t>BBT105 WEB TASARIMININ TEMELLERİ</t>
  </si>
  <si>
    <t>AİT101 ATATÜRK İLKELERİ VE İNK.TARİHİ I</t>
  </si>
  <si>
    <t>TD101 TÜRK DİLİ I</t>
  </si>
  <si>
    <t>İN101 İNGİLİZCE I</t>
  </si>
  <si>
    <t>BBT107 GRAFİK VE ANİMASYON</t>
  </si>
  <si>
    <t>BBT109 OFİS YAZILIMLARI</t>
  </si>
  <si>
    <t>BBT101 MATEMATİK I</t>
  </si>
  <si>
    <t>BBT201 MESLEKİ YABANCI DİL I</t>
  </si>
  <si>
    <t>BBT203 İNTERNET PROGRAMCILIĞI II</t>
  </si>
  <si>
    <t>BBT207 AĞ TEMELLERİ</t>
  </si>
  <si>
    <t>BBT209 SUNUCU İŞLETİM SİSTEMLERİ</t>
  </si>
  <si>
    <t>BBT205 NESNE TABANLI PROGRAMLAMA I</t>
  </si>
  <si>
    <t>BBT211 SUNUM VE SUNUŞ TEKNİKLERİ</t>
  </si>
  <si>
    <t>BBT215 İŞLETME YÖNETİMİ I</t>
  </si>
  <si>
    <t>BBT219 İŞ GÜVENLİĞİ</t>
  </si>
  <si>
    <t>BBT221 GIRIŞIMCILIK</t>
  </si>
  <si>
    <t>BBT229 ARAŞTIRMA YÖNTEM VE TEKNİKLERİ</t>
  </si>
  <si>
    <t>BBT231 ÇEVRE KORUMA</t>
  </si>
  <si>
    <t>Öğr. Gör. Leyla ARTUK</t>
  </si>
  <si>
    <t>2023 - 2024 GÜZ YARIYILI  VİZE,FİNAL VE BÜTÜNLEME SINAV PROGRAMI</t>
  </si>
  <si>
    <t>Türk Dili I, Atatürk İlke ve İnkılap Tarihi I ve İngilizce I derslerinin sınavları online olarak ALMS ortamında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</si>
</sst>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0" x14ac:knownFonts="1">
    <font>
      <sz val="10"/>
      <name val="Arial"/>
      <charset val="162"/>
    </font>
    <font>
      <b/>
      <sz val="12"/>
      <name val="Arial Tur"/>
      <charset val="162"/>
    </font>
    <font>
      <sz val="8"/>
      <name val="Arial Tur"/>
      <charset val="162"/>
    </font>
    <font>
      <sz val="10"/>
      <name val="Arial"/>
      <charset val="162"/>
    </font>
    <font>
      <sz val="12"/>
      <name val="Arial Tur"/>
      <charset val="162"/>
    </font>
    <font>
      <sz val="10"/>
      <name val="Arial"/>
      <charset val="162"/>
    </font>
    <font>
      <b/>
      <sz val="14"/>
      <name val="Arial Tur"/>
      <charset val="162"/>
    </font>
    <font>
      <b/>
      <sz val="16"/>
      <name val="Arial Tur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10" fillId="3" borderId="3" applyNumberFormat="0" applyAlignment="0" applyProtection="0"/>
    <xf numFmtId="0" fontId="13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5" fillId="5" borderId="7" applyNumberFormat="0" applyAlignment="0" applyProtection="0"/>
    <xf numFmtId="0" fontId="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3" applyNumberFormat="0" applyAlignment="0" applyProtection="0"/>
    <xf numFmtId="0" fontId="18" fillId="4" borderId="9" applyNumberFormat="0" applyAlignment="0" applyProtection="0"/>
    <xf numFmtId="0" fontId="11" fillId="0" borderId="4" applyNumberFormat="0" applyFill="0" applyAlignment="0" applyProtection="0"/>
    <xf numFmtId="0" fontId="15" fillId="5" borderId="7" applyNumberFormat="0" applyAlignment="0" applyProtection="0"/>
    <xf numFmtId="0" fontId="1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center"/>
    </xf>
    <xf numFmtId="0" fontId="2" fillId="0" borderId="0" xfId="0" applyFont="1" applyFill="1"/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4" fontId="1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23">
    <cellStyle name="㼿㼿㼿㼿㼿㼿㼿㘀　 ⴀ 嘀甀" xfId="9"/>
    <cellStyle name="㼿?" xfId="1"/>
    <cellStyle name="㼿㼿?Ā؅" xfId="2"/>
    <cellStyle name="Açıklama Metni" xfId="22" builtinId="53" hidden="1"/>
    <cellStyle name="Ana Başlık" xfId="11" builtinId="15" hidden="1"/>
    <cellStyle name="Bağlı Hücre" xfId="19" builtinId="24" hidden="1"/>
    <cellStyle name="Başlık 1" xfId="12" builtinId="16" hidden="1"/>
    <cellStyle name="Başlık 2" xfId="13" builtinId="17" hidden="1"/>
    <cellStyle name="Başlık 3" xfId="14" builtinId="18" hidden="1"/>
    <cellStyle name="Başlık 4" xfId="15" builtinId="19" hidden="1"/>
    <cellStyle name="Çıkış" xfId="18" builtinId="21" hidden="1"/>
    <cellStyle name="Giriş" xfId="17" builtinId="20" hidden="1"/>
    <cellStyle name="İşaretli Hücre" xfId="20" builtinId="23" hidden="1"/>
    <cellStyle name="İyi" xfId="16" builtinId="26" hidden="1"/>
    <cellStyle name="Normal" xfId="0" builtinId="0"/>
    <cellStyle name="Uyarı Metni" xfId="21" builtinId="11" hidden="1"/>
    <cellStyle name="㼿㼿㼿㼿㼿ਿ䄀渀愀 䈀" xfId="7"/>
    <cellStyle name="㼿㼿㼿㼿ဃࣿ䈀愀" xfId="4"/>
    <cellStyle name="㼿㼿㼿㼿ᄃࣿ䈀愀" xfId="5"/>
    <cellStyle name="㼿㼿㼿㼿㼿ؿ吀漀瀀氀愀" xfId="6"/>
    <cellStyle name="㼿㼿㼿㼿᠂௿䈀愀" xfId="3"/>
    <cellStyle name="㼿㼿㼿㼿㼿㼿㼿攀猀愀瀀氀愀洀" xfId="8"/>
    <cellStyle name="㼿㼿㼿㼿㼿໿䄀㄀欁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0" zoomScaleNormal="80" zoomScaleSheetLayoutView="100" workbookViewId="0">
      <selection activeCell="P21" sqref="P21"/>
    </sheetView>
  </sheetViews>
  <sheetFormatPr defaultRowHeight="12.75" x14ac:dyDescent="0.2"/>
  <cols>
    <col min="1" max="1" width="3.7109375" style="8" customWidth="1"/>
    <col min="2" max="2" width="52.85546875" style="8" customWidth="1"/>
    <col min="3" max="3" width="41.7109375" style="8" bestFit="1" customWidth="1"/>
    <col min="4" max="4" width="32.28515625" style="3" bestFit="1" customWidth="1"/>
    <col min="5" max="5" width="7.7109375" style="3" customWidth="1"/>
    <col min="6" max="6" width="32.7109375" style="3" bestFit="1" customWidth="1"/>
    <col min="7" max="7" width="7.7109375" style="3" customWidth="1"/>
    <col min="8" max="8" width="34.42578125" style="6" bestFit="1" customWidth="1"/>
    <col min="9" max="9" width="8" style="6" bestFit="1" customWidth="1"/>
    <col min="10" max="10" width="33.7109375" bestFit="1" customWidth="1"/>
    <col min="14" max="14" width="9.140625" customWidth="1"/>
  </cols>
  <sheetData>
    <row r="1" spans="1:11" s="4" customFormat="1" ht="15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" customFormat="1" ht="18" x14ac:dyDescent="0.25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s="4" customFormat="1" ht="5.25" customHeight="1" x14ac:dyDescent="0.2">
      <c r="B3" s="12"/>
      <c r="C3" s="12"/>
      <c r="D3" s="13"/>
      <c r="E3" s="13"/>
      <c r="F3" s="13"/>
      <c r="G3" s="13"/>
      <c r="H3" s="13"/>
      <c r="I3" s="13"/>
    </row>
    <row r="4" spans="1:11" s="4" customFormat="1" ht="21" customHeight="1" x14ac:dyDescent="0.3">
      <c r="A4" s="22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7" customFormat="1" ht="60" customHeight="1" x14ac:dyDescent="0.2">
      <c r="B5" s="2" t="s">
        <v>1</v>
      </c>
      <c r="C5" s="2" t="s">
        <v>7</v>
      </c>
      <c r="D5" s="1" t="s">
        <v>6</v>
      </c>
      <c r="E5" s="15" t="s">
        <v>3</v>
      </c>
      <c r="F5" s="5" t="s">
        <v>10</v>
      </c>
      <c r="G5" s="15" t="s">
        <v>3</v>
      </c>
      <c r="H5" s="5" t="s">
        <v>5</v>
      </c>
      <c r="I5" s="15" t="s">
        <v>3</v>
      </c>
      <c r="J5" s="5" t="s">
        <v>4</v>
      </c>
      <c r="K5" s="15" t="s">
        <v>3</v>
      </c>
    </row>
    <row r="6" spans="1:11" s="9" customFormat="1" ht="24" customHeight="1" x14ac:dyDescent="0.2">
      <c r="A6" s="7"/>
      <c r="B6" s="10" t="s">
        <v>20</v>
      </c>
      <c r="C6" s="10" t="s">
        <v>39</v>
      </c>
      <c r="D6" s="11">
        <v>45258</v>
      </c>
      <c r="E6" s="16">
        <v>0.41666666666666669</v>
      </c>
      <c r="F6" s="11">
        <f>D6+28</f>
        <v>45286</v>
      </c>
      <c r="G6" s="16">
        <v>0.41666666666666669</v>
      </c>
      <c r="H6" s="11">
        <f>D6+49</f>
        <v>45307</v>
      </c>
      <c r="I6" s="16">
        <v>0.41666666666666669</v>
      </c>
      <c r="J6" s="11">
        <f>D6+62</f>
        <v>45320</v>
      </c>
      <c r="K6" s="16">
        <v>0.41666666666666669</v>
      </c>
    </row>
    <row r="7" spans="1:11" s="9" customFormat="1" ht="24" customHeight="1" x14ac:dyDescent="0.2">
      <c r="B7" s="10" t="s">
        <v>21</v>
      </c>
      <c r="C7" s="10" t="s">
        <v>39</v>
      </c>
      <c r="D7" s="11">
        <v>45258</v>
      </c>
      <c r="E7" s="16">
        <v>0.45833333333333331</v>
      </c>
      <c r="F7" s="11">
        <f t="shared" ref="F7:F13" si="0">D7+28</f>
        <v>45286</v>
      </c>
      <c r="G7" s="16">
        <v>0.45833333333333331</v>
      </c>
      <c r="H7" s="11">
        <f>D7+49</f>
        <v>45307</v>
      </c>
      <c r="I7" s="16">
        <v>0.45833333333333331</v>
      </c>
      <c r="J7" s="11">
        <f>D7+62</f>
        <v>45320</v>
      </c>
      <c r="K7" s="16">
        <v>0.45833333333333331</v>
      </c>
    </row>
    <row r="8" spans="1:11" s="9" customFormat="1" ht="24" customHeight="1" x14ac:dyDescent="0.2">
      <c r="B8" s="10" t="s">
        <v>22</v>
      </c>
      <c r="C8" s="10" t="s">
        <v>13</v>
      </c>
      <c r="D8" s="11">
        <v>45260</v>
      </c>
      <c r="E8" s="16">
        <v>0.75</v>
      </c>
      <c r="F8" s="11">
        <f t="shared" si="0"/>
        <v>45288</v>
      </c>
      <c r="G8" s="16">
        <v>0.75</v>
      </c>
      <c r="H8" s="11">
        <f>D8+49</f>
        <v>45309</v>
      </c>
      <c r="I8" s="16">
        <v>0.75</v>
      </c>
      <c r="J8" s="11">
        <f t="shared" ref="J7:J13" si="1">D8+63</f>
        <v>45323</v>
      </c>
      <c r="K8" s="16">
        <v>0.75</v>
      </c>
    </row>
    <row r="9" spans="1:11" s="9" customFormat="1" ht="24" customHeight="1" x14ac:dyDescent="0.2">
      <c r="B9" s="10" t="s">
        <v>23</v>
      </c>
      <c r="C9" s="10" t="s">
        <v>12</v>
      </c>
      <c r="D9" s="11">
        <v>45261</v>
      </c>
      <c r="E9" s="16">
        <v>0.75</v>
      </c>
      <c r="F9" s="11">
        <f t="shared" si="0"/>
        <v>45289</v>
      </c>
      <c r="G9" s="16">
        <v>0.75</v>
      </c>
      <c r="H9" s="11">
        <f>D9+49</f>
        <v>45310</v>
      </c>
      <c r="I9" s="16">
        <v>0.75</v>
      </c>
      <c r="J9" s="11">
        <f t="shared" si="1"/>
        <v>45324</v>
      </c>
      <c r="K9" s="16">
        <v>0.75</v>
      </c>
    </row>
    <row r="10" spans="1:11" s="9" customFormat="1" ht="24" customHeight="1" x14ac:dyDescent="0.2">
      <c r="A10" s="7"/>
      <c r="B10" s="10" t="s">
        <v>24</v>
      </c>
      <c r="C10" s="10" t="s">
        <v>14</v>
      </c>
      <c r="D10" s="11">
        <v>45261</v>
      </c>
      <c r="E10" s="16">
        <v>0.58333333333333337</v>
      </c>
      <c r="F10" s="11">
        <f t="shared" si="0"/>
        <v>45289</v>
      </c>
      <c r="G10" s="16">
        <v>0.58333333333333337</v>
      </c>
      <c r="H10" s="11">
        <f>D10+49</f>
        <v>45310</v>
      </c>
      <c r="I10" s="16">
        <v>0.58333333333333337</v>
      </c>
      <c r="J10" s="11">
        <f t="shared" si="1"/>
        <v>45324</v>
      </c>
      <c r="K10" s="16">
        <v>0.58333333333333337</v>
      </c>
    </row>
    <row r="11" spans="1:11" s="9" customFormat="1" ht="24" customHeight="1" x14ac:dyDescent="0.2">
      <c r="B11" s="10" t="s">
        <v>25</v>
      </c>
      <c r="C11" s="10" t="s">
        <v>15</v>
      </c>
      <c r="D11" s="11">
        <v>45260</v>
      </c>
      <c r="E11" s="16">
        <v>0.41666666666666669</v>
      </c>
      <c r="F11" s="11">
        <f t="shared" si="0"/>
        <v>45288</v>
      </c>
      <c r="G11" s="16">
        <v>0.41666666666666669</v>
      </c>
      <c r="H11" s="11">
        <f>D11+49</f>
        <v>45309</v>
      </c>
      <c r="I11" s="16">
        <v>0.41666666666666669</v>
      </c>
      <c r="J11" s="11">
        <f t="shared" si="1"/>
        <v>45323</v>
      </c>
      <c r="K11" s="16">
        <v>0.41666666666666669</v>
      </c>
    </row>
    <row r="12" spans="1:11" s="9" customFormat="1" ht="24" customHeight="1" x14ac:dyDescent="0.2">
      <c r="A12" s="7"/>
      <c r="B12" s="10" t="s">
        <v>26</v>
      </c>
      <c r="C12" s="10" t="s">
        <v>15</v>
      </c>
      <c r="D12" s="11">
        <v>45260</v>
      </c>
      <c r="E12" s="16">
        <v>0.54166666666666663</v>
      </c>
      <c r="F12" s="11">
        <f t="shared" si="0"/>
        <v>45288</v>
      </c>
      <c r="G12" s="16">
        <v>0.54166666666666663</v>
      </c>
      <c r="H12" s="11">
        <f>D12+56</f>
        <v>45316</v>
      </c>
      <c r="I12" s="16">
        <v>0.41666666666666669</v>
      </c>
      <c r="J12" s="11">
        <f t="shared" si="1"/>
        <v>45323</v>
      </c>
      <c r="K12" s="16">
        <v>0.54166666666666663</v>
      </c>
    </row>
    <row r="13" spans="1:11" s="9" customFormat="1" ht="24" customHeight="1" x14ac:dyDescent="0.2">
      <c r="B13" s="10" t="s">
        <v>27</v>
      </c>
      <c r="C13" s="10" t="s">
        <v>11</v>
      </c>
      <c r="D13" s="11">
        <v>45259</v>
      </c>
      <c r="E13" s="16">
        <v>0.45833333333333331</v>
      </c>
      <c r="F13" s="11">
        <f t="shared" si="0"/>
        <v>45287</v>
      </c>
      <c r="G13" s="16">
        <v>0.41666666666666669</v>
      </c>
      <c r="H13" s="11">
        <f>D13+58</f>
        <v>45317</v>
      </c>
      <c r="I13" s="16">
        <v>0.41666666666666669</v>
      </c>
      <c r="J13" s="11">
        <f t="shared" si="1"/>
        <v>45322</v>
      </c>
      <c r="K13" s="16">
        <v>0.41666666666666669</v>
      </c>
    </row>
    <row r="14" spans="1:11" ht="24" customHeight="1" x14ac:dyDescent="0.3">
      <c r="A14" s="22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 ht="53.25" customHeight="1" x14ac:dyDescent="0.2">
      <c r="A15" s="7"/>
      <c r="B15" s="2" t="s">
        <v>1</v>
      </c>
      <c r="C15" s="2" t="s">
        <v>2</v>
      </c>
      <c r="D15" s="1" t="str">
        <f>D5</f>
        <v>Arasınav Tarihi</v>
      </c>
      <c r="E15" s="17" t="str">
        <f t="shared" ref="E15:J15" si="2">E5</f>
        <v>Sınav 
Saati</v>
      </c>
      <c r="F15" s="1" t="str">
        <f t="shared" si="2"/>
        <v>Vize Mazeret</v>
      </c>
      <c r="G15" s="17" t="str">
        <f t="shared" si="2"/>
        <v>Sınav 
Saati</v>
      </c>
      <c r="H15" s="1" t="str">
        <f t="shared" si="2"/>
        <v>Final Tarihi</v>
      </c>
      <c r="I15" s="17" t="str">
        <f t="shared" si="2"/>
        <v>Sınav 
Saati</v>
      </c>
      <c r="J15" s="1" t="str">
        <f t="shared" si="2"/>
        <v xml:space="preserve">Bütünleme  Tarihi </v>
      </c>
      <c r="K15" s="15" t="s">
        <v>3</v>
      </c>
    </row>
    <row r="16" spans="1:11" ht="24" customHeight="1" x14ac:dyDescent="0.2">
      <c r="A16" s="7"/>
      <c r="B16" s="10" t="s">
        <v>28</v>
      </c>
      <c r="C16" s="10" t="s">
        <v>16</v>
      </c>
      <c r="D16" s="11">
        <v>45261</v>
      </c>
      <c r="E16" s="16">
        <v>0.41666666666666669</v>
      </c>
      <c r="F16" s="11">
        <f>D16+28</f>
        <v>45289</v>
      </c>
      <c r="G16" s="16">
        <f>E16</f>
        <v>0.41666666666666669</v>
      </c>
      <c r="H16" s="11">
        <f t="shared" ref="H16" si="3">D16+49</f>
        <v>45310</v>
      </c>
      <c r="I16" s="16">
        <f>G16</f>
        <v>0.41666666666666669</v>
      </c>
      <c r="J16" s="11">
        <f>D16+63</f>
        <v>45324</v>
      </c>
      <c r="K16" s="16">
        <f>E16</f>
        <v>0.41666666666666669</v>
      </c>
    </row>
    <row r="17" spans="1:11" ht="24" customHeight="1" x14ac:dyDescent="0.2">
      <c r="A17" s="7"/>
      <c r="B17" s="10" t="s">
        <v>29</v>
      </c>
      <c r="C17" s="10" t="s">
        <v>15</v>
      </c>
      <c r="D17" s="11">
        <v>45258</v>
      </c>
      <c r="E17" s="16">
        <v>0.45833333333333331</v>
      </c>
      <c r="F17" s="11">
        <f t="shared" ref="F17:F26" si="4">D17+28</f>
        <v>45286</v>
      </c>
      <c r="G17" s="16">
        <f t="shared" ref="G17:G26" si="5">E17</f>
        <v>0.45833333333333331</v>
      </c>
      <c r="H17" s="11">
        <f>D17+56</f>
        <v>45314</v>
      </c>
      <c r="I17" s="16">
        <f t="shared" ref="I17:I26" si="6">G17</f>
        <v>0.45833333333333331</v>
      </c>
      <c r="J17" s="11">
        <f t="shared" ref="J17:J26" si="7">D17+63</f>
        <v>45321</v>
      </c>
      <c r="K17" s="16">
        <f t="shared" ref="K17:K26" si="8">E17</f>
        <v>0.45833333333333331</v>
      </c>
    </row>
    <row r="18" spans="1:11" ht="24" customHeight="1" x14ac:dyDescent="0.2">
      <c r="A18" s="7"/>
      <c r="B18" s="10" t="s">
        <v>30</v>
      </c>
      <c r="C18" s="10" t="s">
        <v>15</v>
      </c>
      <c r="D18" s="11">
        <v>45257</v>
      </c>
      <c r="E18" s="16">
        <v>0.45833333333333331</v>
      </c>
      <c r="F18" s="11">
        <f t="shared" si="4"/>
        <v>45285</v>
      </c>
      <c r="G18" s="16">
        <f t="shared" si="5"/>
        <v>0.45833333333333331</v>
      </c>
      <c r="H18" s="11">
        <f>D18+49</f>
        <v>45306</v>
      </c>
      <c r="I18" s="16">
        <f t="shared" si="6"/>
        <v>0.45833333333333331</v>
      </c>
      <c r="J18" s="11">
        <f t="shared" si="7"/>
        <v>45320</v>
      </c>
      <c r="K18" s="16">
        <f t="shared" si="8"/>
        <v>0.45833333333333331</v>
      </c>
    </row>
    <row r="19" spans="1:11" ht="24" customHeight="1" x14ac:dyDescent="0.2">
      <c r="A19" s="7"/>
      <c r="B19" s="10" t="s">
        <v>31</v>
      </c>
      <c r="C19" s="10" t="s">
        <v>15</v>
      </c>
      <c r="D19" s="11">
        <v>45259</v>
      </c>
      <c r="E19" s="16">
        <v>0.41666666666666669</v>
      </c>
      <c r="F19" s="11">
        <f t="shared" si="4"/>
        <v>45287</v>
      </c>
      <c r="G19" s="16">
        <f t="shared" si="5"/>
        <v>0.41666666666666669</v>
      </c>
      <c r="H19" s="11">
        <f t="shared" ref="H19:H25" si="9">D19+49</f>
        <v>45308</v>
      </c>
      <c r="I19" s="16">
        <f t="shared" si="6"/>
        <v>0.41666666666666669</v>
      </c>
      <c r="J19" s="11">
        <f t="shared" si="7"/>
        <v>45322</v>
      </c>
      <c r="K19" s="16">
        <f t="shared" si="8"/>
        <v>0.41666666666666669</v>
      </c>
    </row>
    <row r="20" spans="1:11" ht="24" customHeight="1" x14ac:dyDescent="0.2">
      <c r="A20" s="7"/>
      <c r="B20" s="10" t="s">
        <v>32</v>
      </c>
      <c r="C20" s="10" t="s">
        <v>39</v>
      </c>
      <c r="D20" s="11">
        <v>45257</v>
      </c>
      <c r="E20" s="16">
        <v>0.54166666666666663</v>
      </c>
      <c r="F20" s="11">
        <f t="shared" si="4"/>
        <v>45285</v>
      </c>
      <c r="G20" s="16">
        <f t="shared" si="5"/>
        <v>0.54166666666666663</v>
      </c>
      <c r="H20" s="11">
        <f>D20+56</f>
        <v>45313</v>
      </c>
      <c r="I20" s="16">
        <f t="shared" si="6"/>
        <v>0.54166666666666663</v>
      </c>
      <c r="J20" s="11">
        <f t="shared" si="7"/>
        <v>45320</v>
      </c>
      <c r="K20" s="16">
        <f t="shared" si="8"/>
        <v>0.54166666666666663</v>
      </c>
    </row>
    <row r="21" spans="1:11" ht="24" customHeight="1" x14ac:dyDescent="0.2">
      <c r="A21" s="7"/>
      <c r="B21" s="10" t="s">
        <v>33</v>
      </c>
      <c r="C21" s="10" t="s">
        <v>16</v>
      </c>
      <c r="D21" s="11">
        <v>45261</v>
      </c>
      <c r="E21" s="16">
        <v>0.54166666666666663</v>
      </c>
      <c r="F21" s="11">
        <f t="shared" si="4"/>
        <v>45289</v>
      </c>
      <c r="G21" s="16">
        <f t="shared" si="5"/>
        <v>0.54166666666666663</v>
      </c>
      <c r="H21" s="11">
        <f t="shared" si="9"/>
        <v>45310</v>
      </c>
      <c r="I21" s="16">
        <f t="shared" si="6"/>
        <v>0.54166666666666663</v>
      </c>
      <c r="J21" s="11">
        <f t="shared" si="7"/>
        <v>45324</v>
      </c>
      <c r="K21" s="16">
        <f t="shared" si="8"/>
        <v>0.54166666666666663</v>
      </c>
    </row>
    <row r="22" spans="1:11" ht="24" customHeight="1" x14ac:dyDescent="0.2">
      <c r="A22" s="7"/>
      <c r="B22" s="10" t="s">
        <v>34</v>
      </c>
      <c r="C22" s="10" t="s">
        <v>11</v>
      </c>
      <c r="D22" s="11">
        <v>45261</v>
      </c>
      <c r="E22" s="16">
        <v>0.54166666666666663</v>
      </c>
      <c r="F22" s="11">
        <f t="shared" si="4"/>
        <v>45289</v>
      </c>
      <c r="G22" s="16">
        <f t="shared" si="5"/>
        <v>0.54166666666666663</v>
      </c>
      <c r="H22" s="11">
        <f t="shared" si="9"/>
        <v>45310</v>
      </c>
      <c r="I22" s="16">
        <f t="shared" si="6"/>
        <v>0.54166666666666663</v>
      </c>
      <c r="J22" s="11">
        <f>D22+63</f>
        <v>45324</v>
      </c>
      <c r="K22" s="16">
        <f t="shared" si="8"/>
        <v>0.54166666666666663</v>
      </c>
    </row>
    <row r="23" spans="1:11" ht="24" customHeight="1" x14ac:dyDescent="0.2">
      <c r="A23" s="7"/>
      <c r="B23" s="10" t="s">
        <v>35</v>
      </c>
      <c r="C23" s="10" t="s">
        <v>17</v>
      </c>
      <c r="D23" s="11">
        <v>45260</v>
      </c>
      <c r="E23" s="16">
        <v>0.54166666666666663</v>
      </c>
      <c r="F23" s="11">
        <f t="shared" si="4"/>
        <v>45288</v>
      </c>
      <c r="G23" s="16">
        <f t="shared" si="5"/>
        <v>0.54166666666666663</v>
      </c>
      <c r="H23" s="11">
        <f>D23+56</f>
        <v>45316</v>
      </c>
      <c r="I23" s="16">
        <f t="shared" si="6"/>
        <v>0.54166666666666663</v>
      </c>
      <c r="J23" s="11">
        <f t="shared" si="7"/>
        <v>45323</v>
      </c>
      <c r="K23" s="16">
        <f t="shared" si="8"/>
        <v>0.54166666666666663</v>
      </c>
    </row>
    <row r="24" spans="1:11" ht="24" customHeight="1" x14ac:dyDescent="0.2">
      <c r="A24" s="7"/>
      <c r="B24" s="10" t="s">
        <v>36</v>
      </c>
      <c r="C24" s="10" t="s">
        <v>17</v>
      </c>
      <c r="D24" s="11">
        <v>45260</v>
      </c>
      <c r="E24" s="16">
        <v>0.41666666666666669</v>
      </c>
      <c r="F24" s="11">
        <f t="shared" si="4"/>
        <v>45288</v>
      </c>
      <c r="G24" s="16">
        <f t="shared" si="5"/>
        <v>0.41666666666666669</v>
      </c>
      <c r="H24" s="11">
        <f t="shared" si="9"/>
        <v>45309</v>
      </c>
      <c r="I24" s="16">
        <f t="shared" si="6"/>
        <v>0.41666666666666669</v>
      </c>
      <c r="J24" s="11">
        <f t="shared" si="7"/>
        <v>45323</v>
      </c>
      <c r="K24" s="16">
        <f t="shared" si="8"/>
        <v>0.41666666666666669</v>
      </c>
    </row>
    <row r="25" spans="1:11" ht="24" customHeight="1" x14ac:dyDescent="0.2">
      <c r="A25" s="7"/>
      <c r="B25" s="10" t="s">
        <v>37</v>
      </c>
      <c r="C25" s="10" t="s">
        <v>16</v>
      </c>
      <c r="D25" s="11">
        <v>45260</v>
      </c>
      <c r="E25" s="16">
        <v>0.54166666666666663</v>
      </c>
      <c r="F25" s="11">
        <f t="shared" si="4"/>
        <v>45288</v>
      </c>
      <c r="G25" s="16">
        <f t="shared" si="5"/>
        <v>0.54166666666666663</v>
      </c>
      <c r="H25" s="11">
        <f t="shared" si="9"/>
        <v>45309</v>
      </c>
      <c r="I25" s="16">
        <f t="shared" si="6"/>
        <v>0.54166666666666663</v>
      </c>
      <c r="J25" s="11">
        <f t="shared" si="7"/>
        <v>45323</v>
      </c>
      <c r="K25" s="16">
        <f t="shared" si="8"/>
        <v>0.54166666666666663</v>
      </c>
    </row>
    <row r="26" spans="1:11" ht="24" customHeight="1" x14ac:dyDescent="0.2">
      <c r="A26" s="7"/>
      <c r="B26" s="10" t="s">
        <v>38</v>
      </c>
      <c r="C26" s="10" t="s">
        <v>16</v>
      </c>
      <c r="D26" s="11">
        <v>45260</v>
      </c>
      <c r="E26" s="16">
        <v>0.41666666666666669</v>
      </c>
      <c r="F26" s="11">
        <f t="shared" si="4"/>
        <v>45288</v>
      </c>
      <c r="G26" s="16">
        <f t="shared" si="5"/>
        <v>0.41666666666666669</v>
      </c>
      <c r="H26" s="11">
        <f>D26+56</f>
        <v>45316</v>
      </c>
      <c r="I26" s="16">
        <f t="shared" si="6"/>
        <v>0.41666666666666669</v>
      </c>
      <c r="J26" s="11">
        <f t="shared" si="7"/>
        <v>45323</v>
      </c>
      <c r="K26" s="16">
        <f t="shared" si="8"/>
        <v>0.41666666666666669</v>
      </c>
    </row>
    <row r="27" spans="1:11" ht="15" x14ac:dyDescent="0.2">
      <c r="B27" s="12"/>
      <c r="C27" s="12"/>
      <c r="D27" s="13"/>
      <c r="E27" s="13"/>
      <c r="F27" s="13"/>
      <c r="G27" s="13"/>
      <c r="H27" s="14"/>
      <c r="I27" s="14"/>
    </row>
    <row r="28" spans="1:11" ht="15.75" x14ac:dyDescent="0.2">
      <c r="B28" s="18" t="s">
        <v>19</v>
      </c>
    </row>
    <row r="29" spans="1:11" ht="15.75" x14ac:dyDescent="0.2">
      <c r="B29" s="18" t="s">
        <v>41</v>
      </c>
    </row>
    <row r="30" spans="1:11" ht="15" x14ac:dyDescent="0.25">
      <c r="F30" s="19" t="s">
        <v>15</v>
      </c>
      <c r="G30" s="19"/>
      <c r="H30" s="19"/>
      <c r="I30" s="19"/>
      <c r="J30" s="19"/>
      <c r="K30" s="19"/>
    </row>
    <row r="31" spans="1:11" ht="15" x14ac:dyDescent="0.25">
      <c r="F31" s="19" t="s">
        <v>18</v>
      </c>
      <c r="G31" s="19"/>
      <c r="H31" s="19"/>
      <c r="I31" s="19"/>
      <c r="J31" s="19"/>
      <c r="K31" s="19"/>
    </row>
  </sheetData>
  <mergeCells count="6">
    <mergeCell ref="F30:K30"/>
    <mergeCell ref="F31:K31"/>
    <mergeCell ref="A1:K1"/>
    <mergeCell ref="A2:K2"/>
    <mergeCell ref="A4:K4"/>
    <mergeCell ref="A14:K14"/>
  </mergeCells>
  <phoneticPr fontId="0" type="noConversion"/>
  <printOptions horizontalCentered="1" verticalCentered="1"/>
  <pageMargins left="0.25" right="0.25" top="0.75" bottom="0.75" header="0.3" footer="0.3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BMYO</cp:lastModifiedBy>
  <cp:lastPrinted>2023-11-16T17:16:48Z</cp:lastPrinted>
  <dcterms:created xsi:type="dcterms:W3CDTF">1999-05-26T11:21:22Z</dcterms:created>
  <dcterms:modified xsi:type="dcterms:W3CDTF">2023-11-17T08:43:00Z</dcterms:modified>
</cp:coreProperties>
</file>